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31" i="1"/>
  <c r="H31"/>
  <c r="G31"/>
  <c r="F31"/>
  <c r="E31"/>
  <c r="D30"/>
  <c r="C30"/>
  <c r="D29"/>
  <c r="C29"/>
  <c r="D28"/>
  <c r="C28" s="1"/>
  <c r="D27"/>
  <c r="C27" s="1"/>
  <c r="D26"/>
  <c r="C26" s="1"/>
  <c r="D25"/>
  <c r="C25" s="1"/>
  <c r="D24"/>
  <c r="C24" s="1"/>
  <c r="D23"/>
  <c r="C23" s="1"/>
  <c r="D22"/>
  <c r="C22" s="1"/>
  <c r="D21"/>
  <c r="C21" s="1"/>
  <c r="D20"/>
  <c r="C20" s="1"/>
  <c r="D19"/>
  <c r="C19" s="1"/>
  <c r="D18"/>
  <c r="C18" s="1"/>
  <c r="D17"/>
  <c r="C17" s="1"/>
  <c r="D16"/>
  <c r="C16" s="1"/>
  <c r="D15"/>
  <c r="D31" s="1"/>
  <c r="C15" l="1"/>
  <c r="C31" s="1"/>
</calcChain>
</file>

<file path=xl/sharedStrings.xml><?xml version="1.0" encoding="utf-8"?>
<sst xmlns="http://schemas.openxmlformats.org/spreadsheetml/2006/main" count="60" uniqueCount="58">
  <si>
    <t xml:space="preserve">Расчет межбюджетных трансфертов, предоставляемых в 2025 году из бюджета муниципального района в бюджеты  </t>
  </si>
  <si>
    <t xml:space="preserve"> соответствующих поселений  на осуществление части своих полномочий  в соответствии Федеральным законом  от 6 октября  2003 года № 131-ФЗ </t>
  </si>
  <si>
    <t xml:space="preserve"> "Об общих принципах организации местного   самоуправления в РФ"</t>
  </si>
  <si>
    <t xml:space="preserve">Si- объем межбюджетного трансферта i-му поселению на осуществление полномочий </t>
  </si>
  <si>
    <t xml:space="preserve">S- общий объем межбюджетного трансферта  поселениям на осуществление  полномочий  на оплату (возмещение) расходов по приобретению, подвозу твердого топлива и электроснабжению для учреждений в сфере  спорта </t>
  </si>
  <si>
    <t>Ri- расчетная потребность i-го поселения в средствах на оплату тепло-, электроснабжения учреждений спорта</t>
  </si>
  <si>
    <t>∑ук- сумма лимитов на твердое топливо (уголь, дрова), элетроэнергию (Постановление администрации Абанского района)</t>
  </si>
  <si>
    <t>ЗУ - затраты на приобретение твердого топлива (угля) с учетом доставки учреждениям спорта тыс.рублей (ЗУ=∑1ук+∑2ук+∑3ук)</t>
  </si>
  <si>
    <t>Зд(ук) - затраты на доставку (гсм, транспортные и прочие услуги)</t>
  </si>
  <si>
    <t>№ строки</t>
  </si>
  <si>
    <t>Наименование муниципального образования</t>
  </si>
  <si>
    <t>Объем  межбюджетных трансфертов i-му муниципальному образованию  на осуществление полномочий на оплату (возмещение) расходов по приобретению, подвозу твердого топлива и электроснабжению для учреждений в сфере культуры тыс.рублей</t>
  </si>
  <si>
    <t>Расчетная потребность i-го муниципального образования в средствах на осуществление  полномочий по оплате тепло, электро-снабжения учреждений культуры района,
тыс.рублей</t>
  </si>
  <si>
    <t>Сумма затрат на приобретение твердого топлива (угля)   учреждениям спорта</t>
  </si>
  <si>
    <t>Сумма затрат на твердое топливо (дрова) учреждениям культуры тыс.рублей</t>
  </si>
  <si>
    <t>Сумма затрат на приобретение электроэнергии  учреждениям культуры тыс.рублей</t>
  </si>
  <si>
    <t>Сумма затрат на  доставку (подвоз)   тыс.рублей</t>
  </si>
  <si>
    <t>Сумма затрат на  гсм учреждениям культуры  тыс.рублей</t>
  </si>
  <si>
    <t>Si = S/SUM Ri*Ri</t>
  </si>
  <si>
    <t>Ri = ЗУ+Зр(ук)+Зд1(ук)+Зд2(ук)</t>
  </si>
  <si>
    <t>∑1ук</t>
  </si>
  <si>
    <t>∑2ук</t>
  </si>
  <si>
    <t>∑3ук</t>
  </si>
  <si>
    <t>Зд1(ук)</t>
  </si>
  <si>
    <t>Зд2(ук)</t>
  </si>
  <si>
    <t>1</t>
  </si>
  <si>
    <t>2</t>
  </si>
  <si>
    <t>п.Абан</t>
  </si>
  <si>
    <t>Апано-Ключинский сельский совет</t>
  </si>
  <si>
    <t>3</t>
  </si>
  <si>
    <t>Березовский сельский совет</t>
  </si>
  <si>
    <t>4</t>
  </si>
  <si>
    <t>Вознесенский сельский совет</t>
  </si>
  <si>
    <t>5</t>
  </si>
  <si>
    <t>Долгомостовский сельский совет</t>
  </si>
  <si>
    <t>6</t>
  </si>
  <si>
    <t>Заозерновский сельский совет</t>
  </si>
  <si>
    <t>7</t>
  </si>
  <si>
    <t>Никольский сельский совет</t>
  </si>
  <si>
    <t>8</t>
  </si>
  <si>
    <t>Новоуспенский сельский совет</t>
  </si>
  <si>
    <t>9</t>
  </si>
  <si>
    <t>Почетский сельский совет</t>
  </si>
  <si>
    <t>10</t>
  </si>
  <si>
    <t>Покровский сельский совет</t>
  </si>
  <si>
    <t>11</t>
  </si>
  <si>
    <t>Петропавловский сельский совет</t>
  </si>
  <si>
    <t>12</t>
  </si>
  <si>
    <t>Покатеевский сельский совет</t>
  </si>
  <si>
    <t>13</t>
  </si>
  <si>
    <t>Самойловский сельский совет</t>
  </si>
  <si>
    <t>14</t>
  </si>
  <si>
    <t>Туровский сельский совет</t>
  </si>
  <si>
    <t>15</t>
  </si>
  <si>
    <t>Устьянский сельский совет</t>
  </si>
  <si>
    <t>16</t>
  </si>
  <si>
    <t>Хандальский сельский совет</t>
  </si>
  <si>
    <t>Всего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</si>
</sst>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49" fontId="2" fillId="0" borderId="0" xfId="0" quotePrefix="1" applyNumberFormat="1" applyFont="1" applyAlignment="1">
      <alignment horizontal="center" wrapText="1"/>
    </xf>
    <xf numFmtId="49" fontId="2" fillId="0" borderId="0" xfId="0" applyNumberFormat="1" applyFont="1" applyAlignment="1">
      <alignment horizontal="left" wrapText="1"/>
    </xf>
    <xf numFmtId="0" fontId="2" fillId="0" borderId="0" xfId="0" quotePrefix="1" applyFont="1" applyAlignment="1">
      <alignment horizontal="left" wrapText="1"/>
    </xf>
    <xf numFmtId="0" fontId="1" fillId="0" borderId="0" xfId="0" applyFont="1" applyFill="1"/>
    <xf numFmtId="49" fontId="1" fillId="0" borderId="0" xfId="0" quotePrefix="1" applyNumberFormat="1" applyFont="1" applyAlignment="1">
      <alignment horizontal="left" wrapText="1"/>
    </xf>
    <xf numFmtId="49" fontId="1" fillId="0" borderId="0" xfId="0" quotePrefix="1" applyNumberFormat="1" applyFont="1" applyFill="1" applyAlignment="1">
      <alignment horizontal="left" wrapText="1"/>
    </xf>
    <xf numFmtId="49" fontId="6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quotePrefix="1" applyNumberFormat="1" applyFont="1" applyBorder="1" applyAlignment="1">
      <alignment horizontal="center" wrapText="1"/>
    </xf>
    <xf numFmtId="49" fontId="6" fillId="0" borderId="2" xfId="0" quotePrefix="1" applyNumberFormat="1" applyFont="1" applyBorder="1" applyAlignment="1">
      <alignment wrapText="1"/>
    </xf>
    <xf numFmtId="49" fontId="8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49" fontId="9" fillId="0" borderId="2" xfId="0" quotePrefix="1" applyNumberFormat="1" applyFont="1" applyBorder="1" applyAlignment="1">
      <alignment horizontal="center" wrapText="1"/>
    </xf>
    <xf numFmtId="49" fontId="10" fillId="0" borderId="2" xfId="0" applyNumberFormat="1" applyFont="1" applyBorder="1" applyAlignment="1">
      <alignment horizontal="center" wrapText="1"/>
    </xf>
    <xf numFmtId="0" fontId="10" fillId="2" borderId="2" xfId="0" quotePrefix="1" applyFont="1" applyFill="1" applyBorder="1" applyAlignment="1">
      <alignment horizontal="center" wrapText="1"/>
    </xf>
    <xf numFmtId="0" fontId="10" fillId="0" borderId="2" xfId="0" quotePrefix="1" applyFont="1" applyFill="1" applyBorder="1" applyAlignment="1">
      <alignment horizontal="center" wrapText="1"/>
    </xf>
    <xf numFmtId="0" fontId="9" fillId="0" borderId="2" xfId="0" quotePrefix="1" applyFont="1" applyFill="1" applyBorder="1" applyAlignment="1">
      <alignment horizontal="center" wrapText="1"/>
    </xf>
    <xf numFmtId="49" fontId="9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4" fontId="10" fillId="0" borderId="2" xfId="0" applyNumberFormat="1" applyFont="1" applyBorder="1"/>
    <xf numFmtId="4" fontId="9" fillId="0" borderId="2" xfId="0" applyNumberFormat="1" applyFont="1" applyBorder="1"/>
    <xf numFmtId="4" fontId="9" fillId="0" borderId="2" xfId="0" applyNumberFormat="1" applyFont="1" applyFill="1" applyBorder="1"/>
    <xf numFmtId="4" fontId="9" fillId="0" borderId="4" xfId="0" applyNumberFormat="1" applyFont="1" applyBorder="1"/>
    <xf numFmtId="49" fontId="10" fillId="0" borderId="2" xfId="0" applyNumberFormat="1" applyFont="1" applyBorder="1"/>
    <xf numFmtId="4" fontId="10" fillId="0" borderId="2" xfId="0" applyNumberFormat="1" applyFont="1" applyBorder="1" applyAlignment="1">
      <alignment horizontal="right"/>
    </xf>
    <xf numFmtId="4" fontId="10" fillId="0" borderId="2" xfId="0" applyNumberFormat="1" applyFont="1" applyFill="1" applyBorder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49" fontId="1" fillId="0" borderId="0" xfId="0" applyNumberFormat="1" applyFont="1" applyAlignment="1">
      <alignment horizontal="left" wrapText="1"/>
    </xf>
    <xf numFmtId="49" fontId="1" fillId="0" borderId="0" xfId="0" quotePrefix="1" applyNumberFormat="1" applyFont="1" applyAlignment="1">
      <alignment horizontal="left" wrapText="1"/>
    </xf>
    <xf numFmtId="0" fontId="4" fillId="0" borderId="0" xfId="0" applyFont="1" applyAlignment="1">
      <alignment horizontal="left" wrapText="1"/>
    </xf>
    <xf numFmtId="49" fontId="5" fillId="0" borderId="1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2" fontId="1" fillId="0" borderId="0" xfId="0" applyNumberFormat="1" applyFont="1" applyAlignment="1">
      <alignment horizontal="left" wrapText="1"/>
    </xf>
    <xf numFmtId="2" fontId="1" fillId="0" borderId="0" xfId="0" quotePrefix="1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"/>
  <sheetViews>
    <sheetView tabSelected="1" workbookViewId="0">
      <selection activeCell="E26" sqref="E26"/>
    </sheetView>
  </sheetViews>
  <sheetFormatPr defaultRowHeight="18.75"/>
  <cols>
    <col min="1" max="1" width="7.5703125" style="33" customWidth="1"/>
    <col min="2" max="2" width="39.85546875" style="34" customWidth="1"/>
    <col min="3" max="3" width="21.42578125" style="34" customWidth="1"/>
    <col min="4" max="4" width="26" style="1" customWidth="1"/>
    <col min="5" max="6" width="18.42578125" style="1" customWidth="1"/>
    <col min="7" max="7" width="17.140625" style="1" customWidth="1"/>
    <col min="8" max="8" width="17.7109375" style="5" customWidth="1"/>
    <col min="9" max="9" width="14.28515625" style="5" customWidth="1"/>
    <col min="10" max="10" width="0.28515625" style="1" customWidth="1"/>
    <col min="11" max="17" width="9.140625" style="1" hidden="1" customWidth="1"/>
    <col min="18" max="16384" width="9.140625" style="1"/>
  </cols>
  <sheetData>
    <row r="1" spans="1:17" ht="36" customHeight="1">
      <c r="A1" s="1"/>
      <c r="B1" s="39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17" ht="43.5" customHeight="1">
      <c r="A2" s="1"/>
      <c r="B2" s="39" t="s">
        <v>1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>
      <c r="A3" s="2"/>
      <c r="B3" s="3"/>
      <c r="C3" s="41" t="s">
        <v>2</v>
      </c>
      <c r="D3" s="42"/>
      <c r="E3" s="42"/>
      <c r="F3" s="42"/>
      <c r="G3" s="42"/>
      <c r="H3" s="42"/>
      <c r="I3" s="42"/>
      <c r="J3" s="4"/>
      <c r="K3" s="4"/>
      <c r="L3" s="4"/>
      <c r="M3" s="4"/>
      <c r="N3" s="4"/>
      <c r="O3" s="4"/>
      <c r="P3" s="4"/>
      <c r="Q3" s="4"/>
    </row>
    <row r="4" spans="1:17" ht="18" customHeight="1">
      <c r="A4" s="2"/>
      <c r="B4" s="1"/>
      <c r="C4" s="1"/>
    </row>
    <row r="5" spans="1:17" ht="21" customHeight="1">
      <c r="A5" s="2"/>
      <c r="B5" s="43" t="s">
        <v>3</v>
      </c>
      <c r="C5" s="43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</row>
    <row r="6" spans="1:17" ht="43.5" customHeight="1">
      <c r="A6" s="2"/>
      <c r="B6" s="35" t="s">
        <v>4</v>
      </c>
      <c r="C6" s="35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7" ht="22.5" customHeight="1">
      <c r="A7" s="2"/>
      <c r="B7" s="35" t="s">
        <v>5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7">
      <c r="A8" s="2"/>
      <c r="B8" s="35" t="s">
        <v>6</v>
      </c>
      <c r="C8" s="35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7">
      <c r="A9" s="2"/>
      <c r="B9" s="35" t="s">
        <v>7</v>
      </c>
      <c r="C9" s="37"/>
      <c r="D9" s="37"/>
      <c r="E9" s="37"/>
      <c r="F9" s="37"/>
      <c r="G9" s="37"/>
      <c r="H9" s="37"/>
      <c r="I9" s="37"/>
      <c r="J9" s="6"/>
      <c r="K9" s="6"/>
      <c r="L9" s="6"/>
      <c r="M9" s="6"/>
      <c r="N9" s="6"/>
      <c r="O9" s="6"/>
      <c r="P9" s="6"/>
    </row>
    <row r="10" spans="1:17">
      <c r="A10" s="2"/>
      <c r="B10" s="35" t="s">
        <v>8</v>
      </c>
      <c r="C10" s="37"/>
      <c r="D10" s="37"/>
      <c r="E10" s="37"/>
      <c r="F10" s="37"/>
      <c r="G10" s="37"/>
      <c r="H10" s="37"/>
      <c r="I10" s="7"/>
      <c r="J10" s="6"/>
      <c r="K10" s="6"/>
      <c r="L10" s="6"/>
      <c r="M10" s="6"/>
      <c r="N10" s="6"/>
      <c r="O10" s="6"/>
      <c r="P10" s="6"/>
    </row>
    <row r="11" spans="1:17" ht="20.25">
      <c r="A11" s="2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7" ht="283.5" customHeight="1">
      <c r="A12" s="8" t="s">
        <v>9</v>
      </c>
      <c r="B12" s="8" t="s">
        <v>10</v>
      </c>
      <c r="C12" s="9" t="s">
        <v>11</v>
      </c>
      <c r="D12" s="10" t="s">
        <v>12</v>
      </c>
      <c r="E12" s="11" t="s">
        <v>13</v>
      </c>
      <c r="F12" s="11" t="s">
        <v>14</v>
      </c>
      <c r="G12" s="11" t="s">
        <v>15</v>
      </c>
      <c r="H12" s="12" t="s">
        <v>16</v>
      </c>
      <c r="I12" s="11" t="s">
        <v>17</v>
      </c>
    </row>
    <row r="13" spans="1:17" ht="44.25" customHeight="1">
      <c r="A13" s="13"/>
      <c r="B13" s="14"/>
      <c r="C13" s="15" t="s">
        <v>18</v>
      </c>
      <c r="D13" s="16" t="s">
        <v>19</v>
      </c>
      <c r="E13" s="17" t="s">
        <v>20</v>
      </c>
      <c r="F13" s="16" t="s">
        <v>21</v>
      </c>
      <c r="G13" s="16" t="s">
        <v>22</v>
      </c>
      <c r="H13" s="12" t="s">
        <v>23</v>
      </c>
      <c r="I13" s="18" t="s">
        <v>24</v>
      </c>
    </row>
    <row r="14" spans="1:17">
      <c r="A14" s="19"/>
      <c r="B14" s="20" t="s">
        <v>25</v>
      </c>
      <c r="C14" s="20" t="s">
        <v>26</v>
      </c>
      <c r="D14" s="21">
        <v>3</v>
      </c>
      <c r="E14" s="21">
        <v>4</v>
      </c>
      <c r="F14" s="21">
        <v>5</v>
      </c>
      <c r="G14" s="21">
        <v>6</v>
      </c>
      <c r="H14" s="22">
        <v>8</v>
      </c>
      <c r="I14" s="23">
        <v>9</v>
      </c>
    </row>
    <row r="15" spans="1:17">
      <c r="A15" s="24" t="s">
        <v>25</v>
      </c>
      <c r="B15" s="25" t="s">
        <v>27</v>
      </c>
      <c r="C15" s="26">
        <f t="shared" ref="C15:C24" si="0">SUM(D15)</f>
        <v>0</v>
      </c>
      <c r="D15" s="27">
        <f>E15+G15+H15</f>
        <v>0</v>
      </c>
      <c r="E15" s="27"/>
      <c r="F15" s="27"/>
      <c r="G15" s="27"/>
      <c r="H15" s="28"/>
      <c r="I15" s="28"/>
    </row>
    <row r="16" spans="1:17">
      <c r="A16" s="24" t="s">
        <v>26</v>
      </c>
      <c r="B16" s="25" t="s">
        <v>28</v>
      </c>
      <c r="C16" s="26">
        <f t="shared" si="0"/>
        <v>0</v>
      </c>
      <c r="D16" s="27">
        <f t="shared" ref="D16:D24" si="1">E16+F16+G16+H16+I16</f>
        <v>0</v>
      </c>
      <c r="E16" s="27"/>
      <c r="F16" s="27"/>
      <c r="G16" s="27"/>
      <c r="H16" s="28"/>
      <c r="I16" s="28"/>
    </row>
    <row r="17" spans="1:9">
      <c r="A17" s="24" t="s">
        <v>29</v>
      </c>
      <c r="B17" s="25" t="s">
        <v>30</v>
      </c>
      <c r="C17" s="26">
        <f t="shared" si="0"/>
        <v>0</v>
      </c>
      <c r="D17" s="27">
        <f t="shared" si="1"/>
        <v>0</v>
      </c>
      <c r="E17" s="27"/>
      <c r="F17" s="27"/>
      <c r="G17" s="27"/>
      <c r="H17" s="28"/>
      <c r="I17" s="28"/>
    </row>
    <row r="18" spans="1:9">
      <c r="A18" s="24" t="s">
        <v>31</v>
      </c>
      <c r="B18" s="25" t="s">
        <v>32</v>
      </c>
      <c r="C18" s="26">
        <f t="shared" si="0"/>
        <v>0</v>
      </c>
      <c r="D18" s="27">
        <f t="shared" si="1"/>
        <v>0</v>
      </c>
      <c r="E18" s="27"/>
      <c r="F18" s="27"/>
      <c r="G18" s="27"/>
      <c r="H18" s="28"/>
      <c r="I18" s="28"/>
    </row>
    <row r="19" spans="1:9">
      <c r="A19" s="24" t="s">
        <v>33</v>
      </c>
      <c r="B19" s="25" t="s">
        <v>34</v>
      </c>
      <c r="C19" s="26">
        <f t="shared" si="0"/>
        <v>0</v>
      </c>
      <c r="D19" s="27">
        <f t="shared" si="1"/>
        <v>0</v>
      </c>
      <c r="E19" s="27"/>
      <c r="F19" s="27"/>
      <c r="G19" s="27"/>
      <c r="H19" s="28"/>
      <c r="I19" s="28"/>
    </row>
    <row r="20" spans="1:9">
      <c r="A20" s="24" t="s">
        <v>35</v>
      </c>
      <c r="B20" s="25" t="s">
        <v>36</v>
      </c>
      <c r="C20" s="26">
        <f t="shared" si="0"/>
        <v>0</v>
      </c>
      <c r="D20" s="27">
        <f t="shared" si="1"/>
        <v>0</v>
      </c>
      <c r="E20" s="27"/>
      <c r="F20" s="27"/>
      <c r="G20" s="27"/>
      <c r="H20" s="28"/>
      <c r="I20" s="28"/>
    </row>
    <row r="21" spans="1:9">
      <c r="A21" s="24" t="s">
        <v>37</v>
      </c>
      <c r="B21" s="25" t="s">
        <v>38</v>
      </c>
      <c r="C21" s="26">
        <f t="shared" si="0"/>
        <v>0</v>
      </c>
      <c r="D21" s="27">
        <f t="shared" si="1"/>
        <v>0</v>
      </c>
      <c r="E21" s="27"/>
      <c r="F21" s="27"/>
      <c r="G21" s="27"/>
      <c r="H21" s="28"/>
      <c r="I21" s="28"/>
    </row>
    <row r="22" spans="1:9">
      <c r="A22" s="24" t="s">
        <v>39</v>
      </c>
      <c r="B22" s="25" t="s">
        <v>40</v>
      </c>
      <c r="C22" s="26">
        <f t="shared" si="0"/>
        <v>0</v>
      </c>
      <c r="D22" s="27">
        <f t="shared" si="1"/>
        <v>0</v>
      </c>
      <c r="E22" s="27"/>
      <c r="F22" s="27"/>
      <c r="G22" s="27"/>
      <c r="H22" s="28"/>
      <c r="I22" s="28"/>
    </row>
    <row r="23" spans="1:9">
      <c r="A23" s="24" t="s">
        <v>41</v>
      </c>
      <c r="B23" s="25" t="s">
        <v>42</v>
      </c>
      <c r="C23" s="26">
        <f t="shared" si="0"/>
        <v>0</v>
      </c>
      <c r="D23" s="27">
        <f t="shared" si="1"/>
        <v>0</v>
      </c>
      <c r="E23" s="27"/>
      <c r="F23" s="27"/>
      <c r="G23" s="27"/>
      <c r="H23" s="28"/>
      <c r="I23" s="28"/>
    </row>
    <row r="24" spans="1:9">
      <c r="A24" s="24" t="s">
        <v>43</v>
      </c>
      <c r="B24" s="25" t="s">
        <v>44</v>
      </c>
      <c r="C24" s="26">
        <f t="shared" si="0"/>
        <v>0</v>
      </c>
      <c r="D24" s="27">
        <f t="shared" si="1"/>
        <v>0</v>
      </c>
      <c r="E24" s="27"/>
      <c r="F24" s="27"/>
      <c r="G24" s="27"/>
      <c r="H24" s="28"/>
      <c r="I24" s="28"/>
    </row>
    <row r="25" spans="1:9">
      <c r="A25" s="24" t="s">
        <v>45</v>
      </c>
      <c r="B25" s="25" t="s">
        <v>46</v>
      </c>
      <c r="C25" s="26">
        <f t="shared" ref="C25:C30" si="2">SUM(D25)</f>
        <v>172</v>
      </c>
      <c r="D25" s="27">
        <f>E25+F25+G25++H25+I25</f>
        <v>172</v>
      </c>
      <c r="E25" s="27">
        <v>160</v>
      </c>
      <c r="F25" s="27"/>
      <c r="G25" s="27"/>
      <c r="H25" s="28">
        <v>12</v>
      </c>
      <c r="I25" s="28"/>
    </row>
    <row r="26" spans="1:9">
      <c r="A26" s="24" t="s">
        <v>47</v>
      </c>
      <c r="B26" s="25" t="s">
        <v>48</v>
      </c>
      <c r="C26" s="26">
        <f t="shared" si="2"/>
        <v>0</v>
      </c>
      <c r="D26" s="27">
        <f>E26+F26+G26+H26+I26</f>
        <v>0</v>
      </c>
      <c r="E26" s="27"/>
      <c r="F26" s="27"/>
      <c r="G26" s="27"/>
      <c r="H26" s="28"/>
      <c r="I26" s="28"/>
    </row>
    <row r="27" spans="1:9">
      <c r="A27" s="24" t="s">
        <v>49</v>
      </c>
      <c r="B27" s="25" t="s">
        <v>50</v>
      </c>
      <c r="C27" s="26">
        <f t="shared" si="2"/>
        <v>0</v>
      </c>
      <c r="D27" s="27">
        <f>E27+F27+G27+H27+I27</f>
        <v>0</v>
      </c>
      <c r="E27" s="27"/>
      <c r="F27" s="27"/>
      <c r="G27" s="27"/>
      <c r="H27" s="28"/>
      <c r="I27" s="28"/>
    </row>
    <row r="28" spans="1:9">
      <c r="A28" s="24" t="s">
        <v>51</v>
      </c>
      <c r="B28" s="25" t="s">
        <v>52</v>
      </c>
      <c r="C28" s="26">
        <f t="shared" si="2"/>
        <v>0</v>
      </c>
      <c r="D28" s="27">
        <f>E28+F28+G28+H28+I28</f>
        <v>0</v>
      </c>
      <c r="E28" s="27"/>
      <c r="F28" s="27"/>
      <c r="G28" s="27"/>
      <c r="H28" s="28"/>
      <c r="I28" s="28"/>
    </row>
    <row r="29" spans="1:9">
      <c r="A29" s="24" t="s">
        <v>53</v>
      </c>
      <c r="B29" s="25" t="s">
        <v>54</v>
      </c>
      <c r="C29" s="26">
        <f t="shared" si="2"/>
        <v>0</v>
      </c>
      <c r="D29" s="27">
        <f>E29+F29+G29+H29+I29</f>
        <v>0</v>
      </c>
      <c r="E29" s="27"/>
      <c r="F29" s="27"/>
      <c r="G29" s="27"/>
      <c r="H29" s="28"/>
      <c r="I29" s="28"/>
    </row>
    <row r="30" spans="1:9">
      <c r="A30" s="24" t="s">
        <v>55</v>
      </c>
      <c r="B30" s="25" t="s">
        <v>56</v>
      </c>
      <c r="C30" s="26">
        <f t="shared" si="2"/>
        <v>0</v>
      </c>
      <c r="D30" s="27">
        <f>E30+F30+G30+H30+I30</f>
        <v>0</v>
      </c>
      <c r="E30" s="29"/>
      <c r="F30" s="29"/>
      <c r="G30" s="29"/>
      <c r="H30" s="28"/>
      <c r="I30" s="28"/>
    </row>
    <row r="31" spans="1:9">
      <c r="A31" s="24"/>
      <c r="B31" s="30" t="s">
        <v>57</v>
      </c>
      <c r="C31" s="31">
        <f>C15+C16+C17+C18+C19+C20+C21+C22+C23+C24+C25+C26+C27+C28+C29+C30</f>
        <v>172</v>
      </c>
      <c r="D31" s="26">
        <f>SUM(D15:D30)</f>
        <v>172</v>
      </c>
      <c r="E31" s="26">
        <f>SUM(E15:E30)</f>
        <v>160</v>
      </c>
      <c r="F31" s="26">
        <f>SUM(F15:F30)</f>
        <v>0</v>
      </c>
      <c r="G31" s="26">
        <f>G15+G16+G17+G18+G19+G20+G21+G22+G23+G24+G25+G26+G27+G28+G29+G30</f>
        <v>0</v>
      </c>
      <c r="H31" s="32">
        <f>H15+H16+H17+H18+H19+H20+H21+H22+H23+H24+H25+H26+H27+H28+H29+H30</f>
        <v>12</v>
      </c>
      <c r="I31" s="32">
        <f>I15+I16+I17+I18+I19+I20+I21+I22+I23+I24+I25+I26+I27+I28+I29+I30</f>
        <v>0</v>
      </c>
    </row>
  </sheetData>
  <mergeCells count="10">
    <mergeCell ref="B8:P8"/>
    <mergeCell ref="B9:I9"/>
    <mergeCell ref="B10:H10"/>
    <mergeCell ref="B11:P11"/>
    <mergeCell ref="B1:Q1"/>
    <mergeCell ref="B2:Q2"/>
    <mergeCell ref="C3:I3"/>
    <mergeCell ref="B5:P5"/>
    <mergeCell ref="B6:P6"/>
    <mergeCell ref="B7:P7"/>
  </mergeCells>
  <pageMargins left="0.51181102362204722" right="0.11811023622047245" top="1.1417322834645669" bottom="0.55118110236220474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aban_zakupki@bk.ru</cp:lastModifiedBy>
  <cp:lastPrinted>2024-11-15T07:32:53Z</cp:lastPrinted>
  <dcterms:created xsi:type="dcterms:W3CDTF">2024-10-24T07:10:44Z</dcterms:created>
  <dcterms:modified xsi:type="dcterms:W3CDTF">2024-11-15T07:33:33Z</dcterms:modified>
</cp:coreProperties>
</file>