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Консолидированный" sheetId="1" r:id="rId1"/>
  </sheets>
  <definedNames>
    <definedName name="bbi1iepey541b3erm5gspvzrtk">#REF!</definedName>
    <definedName name="bold_col_number" localSheetId="0">#REF!</definedName>
    <definedName name="bold_col_number">#REF!</definedName>
    <definedName name="Colspan">#REF!</definedName>
    <definedName name="eaho2ejrtdbq5dbiou1fruoidk">#REF!</definedName>
    <definedName name="first_table_col">#REF!</definedName>
    <definedName name="first_table_row1">#REF!</definedName>
    <definedName name="first_table_row2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ax_col_razn">#REF!</definedName>
    <definedName name="miceqmminp2t5fkvq3dcp5azms">#REF!</definedName>
    <definedName name="muebv3fbrh0nbhfkcvkdiuichg">#REF!</definedName>
    <definedName name="nc">#REF!</definedName>
    <definedName name="need_bold_rows">#REF!</definedName>
    <definedName name="need_build_down">#REF!</definedName>
    <definedName name="need_control_sum">#REF!</definedName>
    <definedName name="oishsvraxpbc3jz3kk3m5zcwm0">#REF!</definedName>
    <definedName name="page_to_sheet_br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azn_down_rows">#REF!</definedName>
    <definedName name="rcn525ywmx4pde1kn3aevp0dfk">#REF!</definedName>
    <definedName name="rows_to_delete">#REF!</definedName>
    <definedName name="rows_to_last">#REF!</definedName>
    <definedName name="Signature_in_razn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ALUE_PARAM_02_Выбор_года">#REF!</definedName>
    <definedName name="VALUE_PARAM_02_Выбор_УБ">#REF!</definedName>
    <definedName name="VALUE_PARAM_UnitMeasure3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Area" localSheetId="0">Консолидированный!$A$1:$D$31</definedName>
    <definedName name="_xlnm.Print_Area">#REF!</definedName>
  </definedNames>
  <calcPr calcId="125725"/>
</workbook>
</file>

<file path=xl/calcChain.xml><?xml version="1.0" encoding="utf-8"?>
<calcChain xmlns="http://schemas.openxmlformats.org/spreadsheetml/2006/main">
  <c r="B10" i="1"/>
  <c r="B16" s="1"/>
  <c r="B17"/>
  <c r="C17"/>
  <c r="C24" l="1"/>
  <c r="B24"/>
  <c r="D17" l="1"/>
  <c r="D10"/>
  <c r="D16" s="1"/>
  <c r="C10"/>
  <c r="C16" s="1"/>
  <c r="B15"/>
  <c r="B13" l="1"/>
  <c r="D15"/>
  <c r="D14" s="1"/>
  <c r="D13"/>
  <c r="B14"/>
  <c r="C13"/>
  <c r="C15"/>
  <c r="C14" s="1"/>
</calcChain>
</file>

<file path=xl/sharedStrings.xml><?xml version="1.0" encoding="utf-8"?>
<sst xmlns="http://schemas.openxmlformats.org/spreadsheetml/2006/main" count="28" uniqueCount="26">
  <si>
    <t>Наименование показателей</t>
  </si>
  <si>
    <t>консолидированный бюджет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</si>
  <si>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</si>
  <si>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</si>
  <si>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</si>
  <si>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</si>
  <si>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</si>
  <si>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</si>
  <si>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</si>
  <si>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</si>
  <si>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</si>
  <si>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</si>
  <si>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</si>
  <si>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 xml:space="preserve"> Государственные ценные бумаги, номинальная        
стоимость которых указана в валюте Российской Федерации</t>
  </si>
  <si>
    <t xml:space="preserve">      -размещение государственных ценных бумаг</t>
  </si>
  <si>
    <t xml:space="preserve">      -погашение государственных ценных бумаг </t>
  </si>
  <si>
    <t>Кредиты кредитных организаций в валюте Российской Федерации</t>
  </si>
  <si>
    <t xml:space="preserve">      - получение кредитов</t>
  </si>
  <si>
    <t xml:space="preserve">      - погашение кредитов</t>
  </si>
  <si>
    <t>Бюджетные кредиты от других бюджетов бюджетной системы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</si>
  <si>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</si>
  <si>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 Бюджетные кредиты, предоставленные бюджетам МО и юридическим лицам</t>
  </si>
  <si>
    <t xml:space="preserve">      -возврат бюджетных кредитов</t>
  </si>
  <si>
    <t xml:space="preserve">      -выдача бюджетных кредитов</t>
  </si>
  <si>
    <t>Исполнение государственных и муниципальных гарантий в валюте Российской Федерации</t>
  </si>
  <si>
    <t>Прогноз консолидированного бюджета  Абанского района на 2025-2027 годы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</si>
</sst>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</numFmts>
  <fonts count="1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"/>
      <color indexed="16"/>
      <name val="Courier"/>
      <family val="1"/>
      <charset val="204"/>
    </font>
    <font>
      <b/>
      <sz val="1"/>
      <color indexed="16"/>
      <name val="Courier"/>
      <family val="1"/>
      <charset val="204"/>
    </font>
    <font>
      <i/>
      <sz val="1"/>
      <color indexed="16"/>
      <name val="Courier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2">
    <xf numFmtId="0" fontId="0" fillId="0" borderId="0"/>
    <xf numFmtId="0" fontId="1" fillId="0" borderId="0"/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22">
      <protection locked="0"/>
    </xf>
    <xf numFmtId="0" fontId="13" fillId="0" borderId="0">
      <protection locked="0"/>
    </xf>
    <xf numFmtId="0" fontId="13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4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4" fillId="0" borderId="0">
      <protection locked="0"/>
    </xf>
    <xf numFmtId="0" fontId="15" fillId="0" borderId="0"/>
    <xf numFmtId="0" fontId="16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2" fillId="0" borderId="0">
      <protection locked="0"/>
    </xf>
  </cellStyleXfs>
  <cellXfs count="54">
    <xf numFmtId="0" fontId="0" fillId="0" borderId="0" xfId="0"/>
    <xf numFmtId="0" fontId="4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Fill="1" applyAlignment="1">
      <alignment horizontal="left" vertical="justify"/>
    </xf>
    <xf numFmtId="0" fontId="7" fillId="0" borderId="17" xfId="0" applyFont="1" applyFill="1" applyBorder="1" applyAlignment="1">
      <alignment wrapText="1"/>
    </xf>
    <xf numFmtId="166" fontId="7" fillId="0" borderId="17" xfId="0" applyNumberFormat="1" applyFont="1" applyFill="1" applyBorder="1" applyAlignment="1">
      <alignment horizontal="right"/>
    </xf>
    <xf numFmtId="0" fontId="4" fillId="0" borderId="0" xfId="0" applyFont="1" applyFill="1"/>
    <xf numFmtId="0" fontId="7" fillId="0" borderId="18" xfId="0" applyFont="1" applyFill="1" applyBorder="1" applyAlignment="1">
      <alignment wrapText="1"/>
    </xf>
    <xf numFmtId="166" fontId="7" fillId="0" borderId="18" xfId="0" applyNumberFormat="1" applyFont="1" applyFill="1" applyBorder="1" applyAlignment="1">
      <alignment horizontal="right"/>
    </xf>
    <xf numFmtId="0" fontId="5" fillId="0" borderId="19" xfId="0" applyFont="1" applyFill="1" applyBorder="1" applyAlignment="1">
      <alignment wrapText="1"/>
    </xf>
    <xf numFmtId="166" fontId="5" fillId="0" borderId="12" xfId="0" applyNumberFormat="1" applyFont="1" applyFill="1" applyBorder="1" applyAlignment="1">
      <alignment wrapText="1"/>
    </xf>
    <xf numFmtId="166" fontId="5" fillId="0" borderId="20" xfId="0" applyNumberFormat="1" applyFont="1" applyFill="1" applyBorder="1" applyAlignment="1">
      <alignment wrapText="1"/>
    </xf>
    <xf numFmtId="0" fontId="8" fillId="0" borderId="0" xfId="0" applyFont="1" applyFill="1"/>
    <xf numFmtId="0" fontId="4" fillId="0" borderId="0" xfId="0" applyFont="1" applyFill="1" applyBorder="1" applyAlignment="1"/>
    <xf numFmtId="0" fontId="4" fillId="0" borderId="0" xfId="0" applyFont="1" applyFill="1" applyAlignment="1"/>
    <xf numFmtId="0" fontId="5" fillId="0" borderId="21" xfId="0" applyFont="1" applyFill="1" applyBorder="1" applyAlignment="1">
      <alignment wrapText="1"/>
    </xf>
    <xf numFmtId="166" fontId="5" fillId="0" borderId="21" xfId="0" applyNumberFormat="1" applyFont="1" applyFill="1" applyBorder="1" applyAlignment="1">
      <alignment wrapText="1"/>
    </xf>
    <xf numFmtId="0" fontId="7" fillId="0" borderId="0" xfId="0" applyFont="1" applyFill="1"/>
    <xf numFmtId="0" fontId="9" fillId="0" borderId="17" xfId="0" applyFont="1" applyFill="1" applyBorder="1" applyAlignment="1">
      <alignment wrapText="1"/>
    </xf>
    <xf numFmtId="166" fontId="5" fillId="0" borderId="17" xfId="0" applyNumberFormat="1" applyFont="1" applyFill="1" applyBorder="1" applyAlignment="1">
      <alignment wrapText="1"/>
    </xf>
    <xf numFmtId="0" fontId="10" fillId="0" borderId="17" xfId="0" applyFont="1" applyFill="1" applyBorder="1" applyAlignment="1">
      <alignment wrapText="1"/>
    </xf>
    <xf numFmtId="166" fontId="11" fillId="0" borderId="17" xfId="0" applyNumberFormat="1" applyFont="1" applyFill="1" applyBorder="1" applyAlignment="1">
      <alignment wrapText="1"/>
    </xf>
    <xf numFmtId="49" fontId="4" fillId="0" borderId="17" xfId="0" applyNumberFormat="1" applyFont="1" applyFill="1" applyBorder="1" applyAlignment="1">
      <alignment wrapText="1"/>
    </xf>
    <xf numFmtId="0" fontId="4" fillId="0" borderId="17" xfId="0" applyFont="1" applyFill="1" applyBorder="1" applyAlignment="1">
      <alignment wrapText="1"/>
    </xf>
    <xf numFmtId="166" fontId="7" fillId="0" borderId="17" xfId="0" applyNumberFormat="1" applyFont="1" applyBorder="1" applyAlignment="1">
      <alignment horizontal="right"/>
    </xf>
    <xf numFmtId="0" fontId="10" fillId="0" borderId="17" xfId="0" applyFont="1" applyFill="1" applyBorder="1" applyAlignment="1">
      <alignment vertical="center" wrapText="1"/>
    </xf>
    <xf numFmtId="0" fontId="8" fillId="0" borderId="17" xfId="0" applyFont="1" applyFill="1" applyBorder="1" applyAlignment="1">
      <alignment vertical="center" wrapText="1"/>
    </xf>
    <xf numFmtId="166" fontId="11" fillId="0" borderId="17" xfId="0" applyNumberFormat="1" applyFont="1" applyBorder="1" applyAlignment="1">
      <alignment horizontal="right"/>
    </xf>
    <xf numFmtId="0" fontId="8" fillId="0" borderId="0" xfId="0" applyFont="1"/>
    <xf numFmtId="0" fontId="8" fillId="0" borderId="17" xfId="0" applyFont="1" applyFill="1" applyBorder="1" applyAlignment="1">
      <alignment wrapText="1"/>
    </xf>
    <xf numFmtId="166" fontId="11" fillId="0" borderId="17" xfId="0" applyNumberFormat="1" applyFont="1" applyFill="1" applyBorder="1" applyAlignment="1">
      <alignment horizontal="right" wrapText="1"/>
    </xf>
    <xf numFmtId="0" fontId="8" fillId="0" borderId="17" xfId="0" applyFont="1" applyBorder="1" applyAlignment="1">
      <alignment wrapText="1"/>
    </xf>
    <xf numFmtId="0" fontId="4" fillId="0" borderId="0" xfId="0" applyFont="1" applyAlignment="1">
      <alignment wrapText="1"/>
    </xf>
    <xf numFmtId="0" fontId="3" fillId="2" borderId="0" xfId="0" applyFont="1" applyFill="1" applyBorder="1" applyAlignment="1">
      <alignment horizontal="center" wrapText="1"/>
    </xf>
    <xf numFmtId="166" fontId="3" fillId="2" borderId="0" xfId="0" applyNumberFormat="1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vertical="justify" wrapText="1"/>
    </xf>
    <xf numFmtId="0" fontId="5" fillId="0" borderId="15" xfId="0" applyFont="1" applyFill="1" applyBorder="1" applyAlignment="1">
      <alignment horizontal="center" vertical="justify" wrapText="1"/>
    </xf>
    <xf numFmtId="0" fontId="5" fillId="0" borderId="16" xfId="0" applyFont="1" applyFill="1" applyBorder="1" applyAlignment="1">
      <alignment horizontal="center" vertical="justify" wrapText="1"/>
    </xf>
    <xf numFmtId="0" fontId="5" fillId="0" borderId="21" xfId="0" applyFont="1" applyFill="1" applyBorder="1" applyAlignment="1">
      <alignment horizontal="center" wrapText="1"/>
    </xf>
  </cellXfs>
  <cellStyles count="22">
    <cellStyle name="”€ќђќ‘ћ‚›‰" xfId="2"/>
    <cellStyle name="”€љ‘€ђћ‚ђќќ›‰" xfId="3"/>
    <cellStyle name="„…ќ…†ќ›‰" xfId="4"/>
    <cellStyle name="„ђ’ђ" xfId="5"/>
    <cellStyle name="€’ћѓћ‚›‰" xfId="6"/>
    <cellStyle name="‡ђѓћ‹ћ‚ћљ1" xfId="7"/>
    <cellStyle name="‡ђѓћ‹ћ‚ћљ2" xfId="8"/>
    <cellStyle name="F2" xfId="9"/>
    <cellStyle name="F3" xfId="10"/>
    <cellStyle name="F4" xfId="11"/>
    <cellStyle name="F5" xfId="12"/>
    <cellStyle name="F6" xfId="13"/>
    <cellStyle name="F7" xfId="14"/>
    <cellStyle name="F8" xfId="15"/>
    <cellStyle name="Обычный" xfId="0" builtinId="0"/>
    <cellStyle name="Обычный 2" xfId="16"/>
    <cellStyle name="Обычный 3" xfId="1"/>
    <cellStyle name="Стиль 1" xfId="17"/>
    <cellStyle name="Тысячи [0]_перечис.11" xfId="18"/>
    <cellStyle name="Тысячи_перечис.11" xfId="19"/>
    <cellStyle name="Финансовый 2" xfId="20"/>
    <cellStyle name="Џђћ–…ќ’ќ›‰" xf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2"/>
  <sheetViews>
    <sheetView tabSelected="1" view="pageBreakPreview" zoomScaleSheetLayoutView="100" workbookViewId="0">
      <pane xSplit="1" ySplit="5" topLeftCell="B18" activePane="bottomRight" state="frozen"/>
      <selection pane="topRight" activeCell="B1" sqref="B1"/>
      <selection pane="bottomLeft" activeCell="A6" sqref="A6"/>
      <selection pane="bottomRight" activeCell="D17" sqref="D17"/>
    </sheetView>
  </sheetViews>
  <sheetFormatPr defaultRowHeight="12.75"/>
  <cols>
    <col min="1" max="1" width="51.140625" style="38" customWidth="1"/>
    <col min="2" max="2" width="18" style="38" customWidth="1"/>
    <col min="3" max="3" width="17.42578125" style="38" customWidth="1"/>
    <col min="4" max="4" width="17.5703125" style="38" customWidth="1"/>
    <col min="5" max="5" width="9.5703125" style="1" customWidth="1"/>
    <col min="6" max="16384" width="9.140625" style="1"/>
  </cols>
  <sheetData>
    <row r="1" spans="1:6" ht="26.25" customHeight="1">
      <c r="A1" s="44" t="s">
        <v>25</v>
      </c>
      <c r="B1" s="44"/>
      <c r="C1" s="44"/>
      <c r="D1" s="44"/>
    </row>
    <row r="2" spans="1:6" ht="27.75" customHeight="1" thickBot="1">
      <c r="A2" s="39"/>
      <c r="B2" s="40"/>
      <c r="C2" s="40"/>
      <c r="D2" s="40"/>
    </row>
    <row r="3" spans="1:6" ht="16.5" customHeight="1">
      <c r="A3" s="45" t="s">
        <v>0</v>
      </c>
      <c r="B3" s="47" t="s">
        <v>1</v>
      </c>
      <c r="C3" s="48"/>
      <c r="D3" s="49"/>
    </row>
    <row r="4" spans="1:6" s="2" customFormat="1" ht="23.25" customHeight="1" thickBot="1">
      <c r="A4" s="46"/>
      <c r="B4" s="41">
        <v>2025</v>
      </c>
      <c r="C4" s="42">
        <v>2026</v>
      </c>
      <c r="D4" s="43">
        <v>2027</v>
      </c>
    </row>
    <row r="5" spans="1:6" s="2" customFormat="1" ht="21.75" hidden="1" customHeight="1">
      <c r="A5" s="3"/>
      <c r="B5" s="3"/>
      <c r="C5" s="3"/>
      <c r="D5" s="4"/>
    </row>
    <row r="6" spans="1:6" s="8" customFormat="1" ht="16.5" customHeight="1" thickBot="1">
      <c r="A6" s="5">
        <v>1</v>
      </c>
      <c r="B6" s="5">
        <v>2</v>
      </c>
      <c r="C6" s="6">
        <v>3</v>
      </c>
      <c r="D6" s="7">
        <v>4</v>
      </c>
    </row>
    <row r="7" spans="1:6" s="9" customFormat="1" ht="18" customHeight="1">
      <c r="A7" s="50" t="s">
        <v>2</v>
      </c>
      <c r="B7" s="51"/>
      <c r="C7" s="51"/>
      <c r="D7" s="52"/>
    </row>
    <row r="8" spans="1:6" s="12" customFormat="1" ht="17.25" customHeight="1">
      <c r="A8" s="10" t="s">
        <v>3</v>
      </c>
      <c r="B8" s="11">
        <v>192901</v>
      </c>
      <c r="C8" s="11">
        <v>192153.9</v>
      </c>
      <c r="D8" s="11">
        <v>201071.8</v>
      </c>
    </row>
    <row r="9" spans="1:6" s="12" customFormat="1" ht="15" customHeight="1" thickBot="1">
      <c r="A9" s="13" t="s">
        <v>4</v>
      </c>
      <c r="B9" s="14">
        <v>1231122.8</v>
      </c>
      <c r="C9" s="14">
        <v>1093455.3</v>
      </c>
      <c r="D9" s="14">
        <v>1083775.5</v>
      </c>
    </row>
    <row r="10" spans="1:6" s="18" customFormat="1" ht="18" customHeight="1" thickBot="1">
      <c r="A10" s="15" t="s">
        <v>5</v>
      </c>
      <c r="B10" s="16">
        <f>B8+B9</f>
        <v>1424023.8</v>
      </c>
      <c r="C10" s="16">
        <f>C8+C9</f>
        <v>1285609.2</v>
      </c>
      <c r="D10" s="17">
        <f>D8+D9</f>
        <v>1284847.3</v>
      </c>
    </row>
    <row r="11" spans="1:6" s="20" customFormat="1" ht="16.5" thickBot="1">
      <c r="A11" s="53" t="s">
        <v>6</v>
      </c>
      <c r="B11" s="53"/>
      <c r="C11" s="53"/>
      <c r="D11" s="53"/>
      <c r="E11" s="19"/>
      <c r="F11" s="19"/>
    </row>
    <row r="12" spans="1:6" s="12" customFormat="1" ht="17.25" customHeight="1" thickBot="1">
      <c r="A12" s="15" t="s">
        <v>7</v>
      </c>
      <c r="B12" s="16">
        <v>1424003.4</v>
      </c>
      <c r="C12" s="16">
        <v>1275601.6000000001</v>
      </c>
      <c r="D12" s="17">
        <v>1284398.3</v>
      </c>
    </row>
    <row r="13" spans="1:6" s="23" customFormat="1" ht="18.75" customHeight="1">
      <c r="A13" s="21" t="s">
        <v>8</v>
      </c>
      <c r="B13" s="22">
        <f>B10-B12</f>
        <v>20.400000000139698</v>
      </c>
      <c r="C13" s="22">
        <f>C10-C12</f>
        <v>10007.59999999986</v>
      </c>
      <c r="D13" s="22">
        <f>D10-D12</f>
        <v>449</v>
      </c>
    </row>
    <row r="14" spans="1:6" s="18" customFormat="1" ht="18" customHeight="1">
      <c r="A14" s="24" t="s">
        <v>9</v>
      </c>
      <c r="B14" s="25">
        <f>B15+B24</f>
        <v>-20.400000000139698</v>
      </c>
      <c r="C14" s="25">
        <f>C15+C24</f>
        <v>-10007.59999999986</v>
      </c>
      <c r="D14" s="25">
        <f t="shared" ref="C14:D14" si="0">D15+D24</f>
        <v>-449</v>
      </c>
    </row>
    <row r="15" spans="1:6" s="18" customFormat="1" ht="15.75">
      <c r="A15" s="26" t="s">
        <v>10</v>
      </c>
      <c r="B15" s="27">
        <f>B17-B16+B31+B28</f>
        <v>-20.400000000139698</v>
      </c>
      <c r="C15" s="27">
        <f>C17-C16</f>
        <v>-410.5999999998603</v>
      </c>
      <c r="D15" s="27">
        <f>D17-D16</f>
        <v>-449</v>
      </c>
    </row>
    <row r="16" spans="1:6" s="18" customFormat="1" ht="15.75">
      <c r="A16" s="28" t="s">
        <v>11</v>
      </c>
      <c r="B16" s="11">
        <f>B10+B25</f>
        <v>1433620.8</v>
      </c>
      <c r="C16" s="11">
        <f t="shared" ref="C16:D16" si="1">C10</f>
        <v>1285609.2</v>
      </c>
      <c r="D16" s="11">
        <f t="shared" si="1"/>
        <v>1284847.3</v>
      </c>
    </row>
    <row r="17" spans="1:4" s="18" customFormat="1" ht="15.75">
      <c r="A17" s="28" t="s">
        <v>12</v>
      </c>
      <c r="B17" s="11">
        <f>B12+B26</f>
        <v>1433600.4</v>
      </c>
      <c r="C17" s="11">
        <f>C12+C26</f>
        <v>1285198.6000000001</v>
      </c>
      <c r="D17" s="11">
        <f t="shared" ref="C17:D17" si="2">D12</f>
        <v>1284398.3</v>
      </c>
    </row>
    <row r="18" spans="1:4" s="12" customFormat="1" ht="40.5">
      <c r="A18" s="26" t="s">
        <v>13</v>
      </c>
      <c r="B18" s="27"/>
      <c r="C18" s="27"/>
      <c r="D18" s="27"/>
    </row>
    <row r="19" spans="1:4" ht="15.75" customHeight="1">
      <c r="A19" s="29" t="s">
        <v>14</v>
      </c>
      <c r="B19" s="30"/>
      <c r="C19" s="30"/>
      <c r="D19" s="30"/>
    </row>
    <row r="20" spans="1:4" ht="16.5" customHeight="1">
      <c r="A20" s="29" t="s">
        <v>15</v>
      </c>
      <c r="B20" s="30"/>
      <c r="C20" s="30"/>
      <c r="D20" s="30"/>
    </row>
    <row r="21" spans="1:4" ht="27">
      <c r="A21" s="31" t="s">
        <v>16</v>
      </c>
      <c r="B21" s="27"/>
      <c r="C21" s="27"/>
      <c r="D21" s="27">
        <v>0</v>
      </c>
    </row>
    <row r="22" spans="1:4" ht="15.75">
      <c r="A22" s="29" t="s">
        <v>17</v>
      </c>
      <c r="B22" s="30"/>
      <c r="C22" s="30"/>
      <c r="D22" s="30"/>
    </row>
    <row r="23" spans="1:4" ht="15.75">
      <c r="A23" s="29" t="s">
        <v>18</v>
      </c>
      <c r="B23" s="30"/>
      <c r="C23" s="30"/>
      <c r="D23" s="30"/>
    </row>
    <row r="24" spans="1:4" ht="40.5">
      <c r="A24" s="26" t="s">
        <v>19</v>
      </c>
      <c r="B24" s="27">
        <f>B25-B26</f>
        <v>0</v>
      </c>
      <c r="C24" s="27">
        <f>C25-C26</f>
        <v>-9597</v>
      </c>
      <c r="D24" s="27">
        <v>0</v>
      </c>
    </row>
    <row r="25" spans="1:4" ht="15.75">
      <c r="A25" s="29" t="s">
        <v>17</v>
      </c>
      <c r="B25" s="30">
        <v>9597</v>
      </c>
      <c r="C25" s="30"/>
      <c r="D25" s="30"/>
    </row>
    <row r="26" spans="1:4" ht="15.75">
      <c r="A26" s="29" t="s">
        <v>18</v>
      </c>
      <c r="B26" s="30">
        <v>9597</v>
      </c>
      <c r="C26" s="30">
        <v>9597</v>
      </c>
      <c r="D26" s="30"/>
    </row>
    <row r="27" spans="1:4" s="34" customFormat="1" ht="27" customHeight="1">
      <c r="A27" s="32" t="s">
        <v>20</v>
      </c>
      <c r="B27" s="33"/>
      <c r="C27" s="33"/>
      <c r="D27" s="33"/>
    </row>
    <row r="28" spans="1:4" ht="27.75" customHeight="1">
      <c r="A28" s="35" t="s">
        <v>21</v>
      </c>
      <c r="B28" s="36"/>
      <c r="C28" s="36"/>
      <c r="D28" s="36"/>
    </row>
    <row r="29" spans="1:4" ht="17.25" customHeight="1">
      <c r="A29" s="29" t="s">
        <v>22</v>
      </c>
      <c r="B29" s="30"/>
      <c r="C29" s="30"/>
      <c r="D29" s="30"/>
    </row>
    <row r="30" spans="1:4" ht="17.25" customHeight="1">
      <c r="A30" s="29" t="s">
        <v>23</v>
      </c>
      <c r="B30" s="30"/>
      <c r="C30" s="30"/>
      <c r="D30" s="30"/>
    </row>
    <row r="31" spans="1:4" ht="25.5" customHeight="1">
      <c r="A31" s="37" t="s">
        <v>24</v>
      </c>
      <c r="B31" s="37"/>
      <c r="C31" s="37"/>
      <c r="D31" s="37"/>
    </row>
    <row r="32" spans="1:4" ht="13.5" customHeight="1"/>
  </sheetData>
  <mergeCells count="5">
    <mergeCell ref="A1:D1"/>
    <mergeCell ref="A3:A4"/>
    <mergeCell ref="B3:D3"/>
    <mergeCell ref="A7:D7"/>
    <mergeCell ref="A11:D11"/>
  </mergeCells>
  <pageMargins left="0.78740157480314965" right="0" top="0.59055118110236227" bottom="0" header="0.31496062992125984" footer="0.31496062992125984"/>
  <pageSetup paperSize="9" scale="91" firstPageNumber="259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Консолидированный</vt:lpstr>
      <vt:lpstr>Консолидированный!Область_печати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legenchenko</dc:creator>
  <cp:lastModifiedBy>PetrovivZhV</cp:lastModifiedBy>
  <cp:lastPrinted>2024-11-13T08:17:20Z</cp:lastPrinted>
  <dcterms:created xsi:type="dcterms:W3CDTF">2018-11-15T11:53:25Z</dcterms:created>
  <dcterms:modified xsi:type="dcterms:W3CDTF">2024-11-13T08:17:39Z</dcterms:modified>
</cp:coreProperties>
</file>