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24240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Лист1!$19:$23</definedName>
  </definedNames>
  <calcPr calcId="144525"/>
</workbook>
</file>

<file path=xl/calcChain.xml><?xml version="1.0" encoding="utf-8"?>
<calcChain xmlns="http://schemas.openxmlformats.org/spreadsheetml/2006/main">
  <c r="J24" i="1" l="1"/>
  <c r="K24" i="1"/>
  <c r="L24" i="1"/>
  <c r="O24" i="1"/>
  <c r="P24" i="1"/>
  <c r="J27" i="1"/>
  <c r="K27" i="1"/>
  <c r="L27" i="1"/>
  <c r="M27" i="1"/>
  <c r="N27" i="1"/>
  <c r="O27" i="1"/>
  <c r="P27" i="1"/>
  <c r="I27" i="1"/>
  <c r="J26" i="1"/>
  <c r="K26" i="1"/>
  <c r="L26" i="1"/>
  <c r="M26" i="1"/>
  <c r="M24" i="1" s="1"/>
  <c r="N26" i="1"/>
  <c r="N24" i="1" s="1"/>
  <c r="O26" i="1"/>
  <c r="P26" i="1"/>
  <c r="I26" i="1"/>
  <c r="I24" i="1" s="1"/>
  <c r="J40" i="1"/>
  <c r="K40" i="1"/>
  <c r="L40" i="1"/>
  <c r="M40" i="1"/>
  <c r="N40" i="1"/>
  <c r="O40" i="1"/>
  <c r="P40" i="1"/>
  <c r="I40" i="1"/>
  <c r="J36" i="1"/>
  <c r="K36" i="1"/>
  <c r="L36" i="1"/>
  <c r="M36" i="1"/>
  <c r="N36" i="1"/>
  <c r="O36" i="1"/>
  <c r="P36" i="1"/>
  <c r="I36" i="1"/>
  <c r="J33" i="1"/>
  <c r="K33" i="1"/>
  <c r="L33" i="1"/>
  <c r="M33" i="1"/>
  <c r="N33" i="1"/>
  <c r="O33" i="1"/>
  <c r="P33" i="1"/>
  <c r="I33" i="1"/>
  <c r="J28" i="1"/>
  <c r="K28" i="1"/>
  <c r="L28" i="1"/>
  <c r="M28" i="1"/>
  <c r="N28" i="1"/>
  <c r="O28" i="1"/>
  <c r="P28" i="1"/>
  <c r="I28" i="1"/>
</calcChain>
</file>

<file path=xl/sharedStrings.xml><?xml version="1.0" encoding="utf-8"?>
<sst xmlns="http://schemas.openxmlformats.org/spreadsheetml/2006/main" count="119" uniqueCount="57">
  <si>
    <t>№ п/п</t>
  </si>
  <si>
    <t>Статус (муниципальная программа Абанского района, подпрограмма)</t>
  </si>
  <si>
    <t>Наименование муниципальной программы Абанского района, подпрограммы</t>
  </si>
  <si>
    <t>ГРБС</t>
  </si>
  <si>
    <t>Код бюджетной классификации</t>
  </si>
  <si>
    <t>Расходы по годам</t>
  </si>
  <si>
    <t>Примечание</t>
  </si>
  <si>
    <t>отчетный год реализации муниципальной программы Абанского района</t>
  </si>
  <si>
    <t>плановый период</t>
  </si>
  <si>
    <t>РзПр</t>
  </si>
  <si>
    <t>ЦСР</t>
  </si>
  <si>
    <t>ВР</t>
  </si>
  <si>
    <t>план</t>
  </si>
  <si>
    <t>факт</t>
  </si>
  <si>
    <t>1-й год</t>
  </si>
  <si>
    <t>2-й год</t>
  </si>
  <si>
    <t>Муниципальная программа Абанского района</t>
  </si>
  <si>
    <t>всего расходные обязательства</t>
  </si>
  <si>
    <t>в том числе по ГРБС:</t>
  </si>
  <si>
    <t>Подпрограмма 1</t>
  </si>
  <si>
    <t>...</t>
  </si>
  <si>
    <t>Отдельное мероприятие муниципальной программы Абанского района 1</t>
  </si>
  <si>
    <t xml:space="preserve">Отдельное мероприятие муниципальной программы Абанского района n </t>
  </si>
  <si>
    <t>о разработке муниципальных программ</t>
  </si>
  <si>
    <t>Абанского района,</t>
  </si>
  <si>
    <t>их формирования и реализации</t>
  </si>
  <si>
    <t>мероприятий муниципальной программы Абанского района и подпрограмм с указанием плановых и фактических значений</t>
  </si>
  <si>
    <t>(с расшифровкой по главным распорядителям средств районного бюджета, подпрограммам, отдельным мероприятиям</t>
  </si>
  <si>
    <t>муниципальной программы Абанского района, а также по годам реализации муниципальной программы Абанского района)</t>
  </si>
  <si>
    <t xml:space="preserve">об использовании бюджетных ассигнований районного бюджета и иных средств на реализацию отдельных </t>
  </si>
  <si>
    <t xml:space="preserve">Информация </t>
  </si>
  <si>
    <t>(тыс. рублей)</t>
  </si>
  <si>
    <t>Приложение № 10</t>
  </si>
  <si>
    <t>Руководитель ответственного исполнителя муниципальной программы Абанского района</t>
  </si>
  <si>
    <t>Подпись</t>
  </si>
  <si>
    <t>ФИО</t>
  </si>
  <si>
    <t xml:space="preserve">к Порядку принятия решений </t>
  </si>
  <si>
    <t>к постановлению администрации</t>
  </si>
  <si>
    <t>Абанского района</t>
  </si>
  <si>
    <t>от 27.10.2022 № 441-п</t>
  </si>
  <si>
    <t>«Развитие дошкольного, общего и дополнительного образования»</t>
  </si>
  <si>
    <t>Подпрограмма 2</t>
  </si>
  <si>
    <t>Подпрограмма 3</t>
  </si>
  <si>
    <t>Подпрограмма 4</t>
  </si>
  <si>
    <t>Подпрограмма 5</t>
  </si>
  <si>
    <t>«Развитие кадрового потенциала отрасли»</t>
  </si>
  <si>
    <t>"Отдых, оздоровление и занятость детей и подростков"</t>
  </si>
  <si>
    <t>«Государственная поддержка детей-сирот, расширение практики применения семейных форм воспитания»</t>
  </si>
  <si>
    <t>«Обеспечение условий реализации муниципальной программы и прочие мероприятия»</t>
  </si>
  <si>
    <t>«Развитие образования в Абанском районе»</t>
  </si>
  <si>
    <t>Управление образования администрации Абанского района</t>
  </si>
  <si>
    <t>Администрация Абанского района</t>
  </si>
  <si>
    <t>X</t>
  </si>
  <si>
    <t>В.Ф.Арискин</t>
  </si>
  <si>
    <t>год, предшествующий отчетному году реализации программы (2021 год)</t>
  </si>
  <si>
    <t>январь – июнь 2022 год</t>
  </si>
  <si>
    <t>значение на конец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</si>
</sst>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2" xfId="0" applyFont="1" applyBorder="1"/>
    <xf numFmtId="0" fontId="3" fillId="0" borderId="0" xfId="0" applyFont="1"/>
    <xf numFmtId="0" fontId="4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view="pageBreakPreview" zoomScale="60" zoomScaleNormal="100" workbookViewId="0">
      <selection activeCell="P27" sqref="P27"/>
    </sheetView>
  </sheetViews>
  <sheetFormatPr defaultRowHeight="15" x14ac:dyDescent="0.25"/>
  <cols>
    <col min="2" max="2" width="26.7109375" customWidth="1"/>
    <col min="3" max="3" width="27.28515625" customWidth="1"/>
    <col min="4" max="4" width="18.5703125" customWidth="1"/>
    <col min="6" max="6" width="6.7109375" customWidth="1"/>
    <col min="7" max="7" width="8.140625" customWidth="1"/>
    <col min="8" max="8" width="7" customWidth="1"/>
    <col min="9" max="9" width="10.85546875" customWidth="1"/>
    <col min="10" max="10" width="9.42578125" customWidth="1"/>
    <col min="11" max="11" width="10.85546875" customWidth="1"/>
    <col min="12" max="12" width="11.5703125" customWidth="1"/>
    <col min="13" max="13" width="10.140625" customWidth="1"/>
    <col min="14" max="14" width="11" customWidth="1"/>
    <col min="15" max="15" width="10.28515625" customWidth="1"/>
    <col min="16" max="16" width="10.5703125" customWidth="1"/>
    <col min="17" max="17" width="13.28515625" customWidth="1"/>
  </cols>
  <sheetData>
    <row r="1" spans="1:17" ht="18.75" x14ac:dyDescent="0.3">
      <c r="N1" s="6" t="s">
        <v>32</v>
      </c>
    </row>
    <row r="2" spans="1:17" ht="18.75" x14ac:dyDescent="0.3">
      <c r="N2" s="6" t="s">
        <v>37</v>
      </c>
    </row>
    <row r="3" spans="1:17" ht="18.75" x14ac:dyDescent="0.3">
      <c r="N3" s="6" t="s">
        <v>38</v>
      </c>
    </row>
    <row r="4" spans="1:17" ht="18.75" x14ac:dyDescent="0.3">
      <c r="N4" s="6" t="s">
        <v>39</v>
      </c>
    </row>
    <row r="6" spans="1:17" ht="18.75" x14ac:dyDescent="0.3">
      <c r="N6" s="19" t="s">
        <v>32</v>
      </c>
      <c r="O6" s="20"/>
      <c r="P6" s="20"/>
      <c r="Q6" s="20"/>
    </row>
    <row r="7" spans="1:17" ht="18.75" x14ac:dyDescent="0.3">
      <c r="N7" s="19" t="s">
        <v>36</v>
      </c>
      <c r="O7" s="20"/>
      <c r="P7" s="20"/>
      <c r="Q7" s="20"/>
    </row>
    <row r="8" spans="1:17" ht="18.75" x14ac:dyDescent="0.3">
      <c r="N8" s="19" t="s">
        <v>23</v>
      </c>
      <c r="O8" s="20"/>
      <c r="P8" s="20"/>
      <c r="Q8" s="20"/>
    </row>
    <row r="9" spans="1:17" ht="18.75" x14ac:dyDescent="0.3">
      <c r="N9" s="19" t="s">
        <v>24</v>
      </c>
      <c r="O9" s="20"/>
      <c r="P9" s="20"/>
      <c r="Q9" s="20"/>
    </row>
    <row r="10" spans="1:17" ht="18.75" x14ac:dyDescent="0.3">
      <c r="N10" s="19" t="s">
        <v>25</v>
      </c>
      <c r="O10" s="20"/>
      <c r="P10" s="20"/>
      <c r="Q10" s="20"/>
    </row>
    <row r="12" spans="1:17" ht="18.75" x14ac:dyDescent="0.3">
      <c r="A12" s="21" t="s">
        <v>30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ht="18.75" x14ac:dyDescent="0.3">
      <c r="A13" s="21" t="s">
        <v>29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ht="18.75" x14ac:dyDescent="0.3">
      <c r="A14" s="21" t="s">
        <v>26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ht="18.75" x14ac:dyDescent="0.3">
      <c r="A15" s="21" t="s">
        <v>27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7" ht="18.75" x14ac:dyDescent="0.3">
      <c r="A16" s="21" t="s">
        <v>28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1:17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ht="15.75" x14ac:dyDescent="0.25">
      <c r="Q18" s="1" t="s">
        <v>31</v>
      </c>
    </row>
    <row r="19" spans="1:17" ht="17.25" customHeight="1" x14ac:dyDescent="0.25">
      <c r="A19" s="13" t="s">
        <v>0</v>
      </c>
      <c r="B19" s="13" t="s">
        <v>1</v>
      </c>
      <c r="C19" s="13" t="s">
        <v>2</v>
      </c>
      <c r="D19" s="13" t="s">
        <v>3</v>
      </c>
      <c r="E19" s="13" t="s">
        <v>4</v>
      </c>
      <c r="F19" s="13"/>
      <c r="G19" s="13"/>
      <c r="H19" s="13"/>
      <c r="I19" s="13" t="s">
        <v>5</v>
      </c>
      <c r="J19" s="13"/>
      <c r="K19" s="13"/>
      <c r="L19" s="13"/>
      <c r="M19" s="13"/>
      <c r="N19" s="13"/>
      <c r="O19" s="13"/>
      <c r="P19" s="13"/>
      <c r="Q19" s="13" t="s">
        <v>6</v>
      </c>
    </row>
    <row r="20" spans="1:17" ht="0.75" customHeight="1" x14ac:dyDescent="0.25">
      <c r="A20" s="13"/>
      <c r="B20" s="13"/>
      <c r="C20" s="13"/>
      <c r="D20" s="13"/>
      <c r="E20" s="13"/>
      <c r="F20" s="13"/>
      <c r="G20" s="13"/>
      <c r="H20" s="13"/>
      <c r="I20" s="13" t="s">
        <v>54</v>
      </c>
      <c r="J20" s="13"/>
      <c r="K20" s="13" t="s">
        <v>7</v>
      </c>
      <c r="L20" s="13"/>
      <c r="M20" s="13"/>
      <c r="N20" s="13"/>
      <c r="O20" s="13" t="s">
        <v>8</v>
      </c>
      <c r="P20" s="13"/>
      <c r="Q20" s="13"/>
    </row>
    <row r="21" spans="1:17" ht="25.5" customHeight="1" x14ac:dyDescent="0.25">
      <c r="A21" s="13"/>
      <c r="B21" s="13"/>
      <c r="C21" s="13"/>
      <c r="D21" s="13"/>
      <c r="E21" s="13" t="s">
        <v>3</v>
      </c>
      <c r="F21" s="13" t="s">
        <v>9</v>
      </c>
      <c r="G21" s="13" t="s">
        <v>10</v>
      </c>
      <c r="H21" s="13" t="s">
        <v>11</v>
      </c>
      <c r="I21" s="13"/>
      <c r="J21" s="13"/>
      <c r="K21" s="13" t="s">
        <v>55</v>
      </c>
      <c r="L21" s="13"/>
      <c r="M21" s="13" t="s">
        <v>56</v>
      </c>
      <c r="N21" s="13"/>
      <c r="O21" s="13"/>
      <c r="P21" s="13"/>
      <c r="Q21" s="13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2" t="s">
        <v>12</v>
      </c>
      <c r="J22" s="2" t="s">
        <v>13</v>
      </c>
      <c r="K22" s="2" t="s">
        <v>12</v>
      </c>
      <c r="L22" s="2" t="s">
        <v>13</v>
      </c>
      <c r="M22" s="2" t="s">
        <v>12</v>
      </c>
      <c r="N22" s="2" t="s">
        <v>13</v>
      </c>
      <c r="O22" s="2" t="s">
        <v>14</v>
      </c>
      <c r="P22" s="2" t="s">
        <v>15</v>
      </c>
      <c r="Q22" s="13"/>
    </row>
    <row r="23" spans="1:17" x14ac:dyDescent="0.25">
      <c r="A23" s="2">
        <v>1</v>
      </c>
      <c r="B23" s="2">
        <v>2</v>
      </c>
      <c r="C23" s="2">
        <v>3</v>
      </c>
      <c r="D23" s="2">
        <v>4</v>
      </c>
      <c r="E23" s="2">
        <v>5</v>
      </c>
      <c r="F23" s="2">
        <v>6</v>
      </c>
      <c r="G23" s="2">
        <v>7</v>
      </c>
      <c r="H23" s="2">
        <v>8</v>
      </c>
      <c r="I23" s="2">
        <v>9</v>
      </c>
      <c r="J23" s="2">
        <v>10</v>
      </c>
      <c r="K23" s="2">
        <v>11</v>
      </c>
      <c r="L23" s="2">
        <v>12</v>
      </c>
      <c r="M23" s="2">
        <v>13</v>
      </c>
      <c r="N23" s="2">
        <v>14</v>
      </c>
      <c r="O23" s="2">
        <v>15</v>
      </c>
      <c r="P23" s="2">
        <v>16</v>
      </c>
      <c r="Q23" s="2">
        <v>17</v>
      </c>
    </row>
    <row r="24" spans="1:17" ht="25.5" x14ac:dyDescent="0.25">
      <c r="A24" s="13">
        <v>1</v>
      </c>
      <c r="B24" s="26" t="s">
        <v>16</v>
      </c>
      <c r="C24" s="26" t="s">
        <v>49</v>
      </c>
      <c r="D24" s="3" t="s">
        <v>17</v>
      </c>
      <c r="E24" s="8"/>
      <c r="F24" s="27" t="s">
        <v>52</v>
      </c>
      <c r="G24" s="27" t="s">
        <v>52</v>
      </c>
      <c r="H24" s="27" t="s">
        <v>52</v>
      </c>
      <c r="I24" s="4">
        <f>I26+I27</f>
        <v>662806.99999999988</v>
      </c>
      <c r="J24" s="4">
        <f t="shared" ref="J24:P24" si="0">J26+J27</f>
        <v>653104.69999999995</v>
      </c>
      <c r="K24" s="4">
        <f t="shared" si="0"/>
        <v>708655.99999999988</v>
      </c>
      <c r="L24" s="4">
        <f t="shared" si="0"/>
        <v>343821.50000000006</v>
      </c>
      <c r="M24" s="4">
        <f t="shared" si="0"/>
        <v>737864.89999999991</v>
      </c>
      <c r="N24" s="4">
        <f t="shared" si="0"/>
        <v>721056.9</v>
      </c>
      <c r="O24" s="4">
        <f t="shared" si="0"/>
        <v>650290.50000000012</v>
      </c>
      <c r="P24" s="4">
        <f t="shared" si="0"/>
        <v>643630.6</v>
      </c>
      <c r="Q24" s="3"/>
    </row>
    <row r="25" spans="1:17" x14ac:dyDescent="0.25">
      <c r="A25" s="13"/>
      <c r="B25" s="26"/>
      <c r="C25" s="26"/>
      <c r="D25" s="3" t="s">
        <v>18</v>
      </c>
      <c r="E25" s="8"/>
      <c r="F25" s="27"/>
      <c r="G25" s="27"/>
      <c r="H25" s="27"/>
      <c r="I25" s="4"/>
      <c r="J25" s="4"/>
      <c r="K25" s="4"/>
      <c r="L25" s="4"/>
      <c r="M25" s="4"/>
      <c r="N25" s="4"/>
      <c r="O25" s="4"/>
      <c r="P25" s="4"/>
      <c r="Q25" s="3"/>
    </row>
    <row r="26" spans="1:17" ht="51" x14ac:dyDescent="0.25">
      <c r="A26" s="13"/>
      <c r="B26" s="26"/>
      <c r="C26" s="26"/>
      <c r="D26" s="23" t="s">
        <v>50</v>
      </c>
      <c r="E26" s="24">
        <v>906</v>
      </c>
      <c r="F26" s="27" t="s">
        <v>52</v>
      </c>
      <c r="G26" s="27" t="s">
        <v>52</v>
      </c>
      <c r="H26" s="27" t="s">
        <v>52</v>
      </c>
      <c r="I26" s="4">
        <f>I30+I35+I38+I42</f>
        <v>659909.89999999991</v>
      </c>
      <c r="J26" s="4">
        <f t="shared" ref="J26:P26" si="1">J30+J35+J38+J42</f>
        <v>650207.6</v>
      </c>
      <c r="K26" s="4">
        <f t="shared" si="1"/>
        <v>707078.79999999993</v>
      </c>
      <c r="L26" s="4">
        <f t="shared" si="1"/>
        <v>342705.60000000003</v>
      </c>
      <c r="M26" s="4">
        <f t="shared" si="1"/>
        <v>735550.2</v>
      </c>
      <c r="N26" s="4">
        <f t="shared" si="1"/>
        <v>718742.3</v>
      </c>
      <c r="O26" s="4">
        <f t="shared" si="1"/>
        <v>647767.60000000009</v>
      </c>
      <c r="P26" s="4">
        <f t="shared" si="1"/>
        <v>634800.5</v>
      </c>
      <c r="Q26" s="9"/>
    </row>
    <row r="27" spans="1:17" ht="25.5" x14ac:dyDescent="0.25">
      <c r="A27" s="13"/>
      <c r="B27" s="26"/>
      <c r="C27" s="26"/>
      <c r="D27" s="3" t="s">
        <v>51</v>
      </c>
      <c r="E27" s="24">
        <v>901</v>
      </c>
      <c r="F27" s="27" t="s">
        <v>52</v>
      </c>
      <c r="G27" s="27" t="s">
        <v>52</v>
      </c>
      <c r="H27" s="27" t="s">
        <v>52</v>
      </c>
      <c r="I27" s="4">
        <f>I39</f>
        <v>2897.1</v>
      </c>
      <c r="J27" s="4">
        <f t="shared" ref="J27:P27" si="2">J39</f>
        <v>2897.1</v>
      </c>
      <c r="K27" s="4">
        <f t="shared" si="2"/>
        <v>1577.2</v>
      </c>
      <c r="L27" s="4">
        <f t="shared" si="2"/>
        <v>1115.9000000000001</v>
      </c>
      <c r="M27" s="4">
        <f t="shared" si="2"/>
        <v>2314.6999999999998</v>
      </c>
      <c r="N27" s="4">
        <f t="shared" si="2"/>
        <v>2314.6</v>
      </c>
      <c r="O27" s="4">
        <f t="shared" si="2"/>
        <v>2522.9</v>
      </c>
      <c r="P27" s="4">
        <f t="shared" si="2"/>
        <v>8830.1</v>
      </c>
      <c r="Q27" s="3"/>
    </row>
    <row r="28" spans="1:17" ht="25.5" x14ac:dyDescent="0.25">
      <c r="A28" s="13">
        <v>2</v>
      </c>
      <c r="B28" s="26" t="s">
        <v>19</v>
      </c>
      <c r="C28" s="26" t="s">
        <v>40</v>
      </c>
      <c r="D28" s="23" t="s">
        <v>17</v>
      </c>
      <c r="E28" s="24"/>
      <c r="F28" s="27" t="s">
        <v>52</v>
      </c>
      <c r="G28" s="27" t="s">
        <v>52</v>
      </c>
      <c r="H28" s="27" t="s">
        <v>52</v>
      </c>
      <c r="I28" s="25">
        <f>I30</f>
        <v>629437.9</v>
      </c>
      <c r="J28" s="25">
        <f t="shared" ref="J28:P28" si="3">J30</f>
        <v>620299.5</v>
      </c>
      <c r="K28" s="25">
        <f t="shared" si="3"/>
        <v>674696.5</v>
      </c>
      <c r="L28" s="25">
        <f t="shared" si="3"/>
        <v>328825.90000000002</v>
      </c>
      <c r="M28" s="25">
        <f t="shared" si="3"/>
        <v>702148.2</v>
      </c>
      <c r="N28" s="25">
        <f t="shared" si="3"/>
        <v>685641</v>
      </c>
      <c r="O28" s="25">
        <f t="shared" si="3"/>
        <v>617938.30000000005</v>
      </c>
      <c r="P28" s="25">
        <f t="shared" si="3"/>
        <v>604978.69999999995</v>
      </c>
      <c r="Q28" s="23"/>
    </row>
    <row r="29" spans="1:17" x14ac:dyDescent="0.25">
      <c r="A29" s="13"/>
      <c r="B29" s="26"/>
      <c r="C29" s="26"/>
      <c r="D29" s="23" t="s">
        <v>18</v>
      </c>
      <c r="E29" s="24"/>
      <c r="F29" s="27"/>
      <c r="G29" s="27"/>
      <c r="H29" s="27"/>
      <c r="I29" s="25"/>
      <c r="J29" s="25"/>
      <c r="K29" s="25"/>
      <c r="L29" s="25"/>
      <c r="M29" s="25"/>
      <c r="N29" s="25"/>
      <c r="O29" s="25"/>
      <c r="P29" s="25"/>
      <c r="Q29" s="23"/>
    </row>
    <row r="30" spans="1:17" ht="51" x14ac:dyDescent="0.25">
      <c r="A30" s="13"/>
      <c r="B30" s="26"/>
      <c r="C30" s="26"/>
      <c r="D30" s="23" t="s">
        <v>50</v>
      </c>
      <c r="E30" s="24">
        <v>906</v>
      </c>
      <c r="F30" s="27" t="s">
        <v>52</v>
      </c>
      <c r="G30" s="27" t="s">
        <v>52</v>
      </c>
      <c r="H30" s="27" t="s">
        <v>52</v>
      </c>
      <c r="I30" s="25">
        <v>629437.9</v>
      </c>
      <c r="J30" s="25">
        <v>620299.5</v>
      </c>
      <c r="K30" s="25">
        <v>674696.5</v>
      </c>
      <c r="L30" s="25">
        <v>328825.90000000002</v>
      </c>
      <c r="M30" s="25">
        <v>702148.2</v>
      </c>
      <c r="N30" s="25">
        <v>685641</v>
      </c>
      <c r="O30" s="25">
        <v>617938.30000000005</v>
      </c>
      <c r="P30" s="25">
        <v>604978.69999999995</v>
      </c>
      <c r="Q30" s="23"/>
    </row>
    <row r="31" spans="1:17" ht="25.5" x14ac:dyDescent="0.25">
      <c r="A31" s="13">
        <v>3</v>
      </c>
      <c r="B31" s="26" t="s">
        <v>41</v>
      </c>
      <c r="C31" s="26" t="s">
        <v>45</v>
      </c>
      <c r="D31" s="23" t="s">
        <v>17</v>
      </c>
      <c r="E31" s="24"/>
      <c r="F31" s="27" t="s">
        <v>52</v>
      </c>
      <c r="G31" s="27" t="s">
        <v>52</v>
      </c>
      <c r="H31" s="27" t="s">
        <v>52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3"/>
    </row>
    <row r="32" spans="1:17" x14ac:dyDescent="0.25">
      <c r="A32" s="13"/>
      <c r="B32" s="26"/>
      <c r="C32" s="26"/>
      <c r="D32" s="23" t="s">
        <v>18</v>
      </c>
      <c r="E32" s="24"/>
      <c r="F32" s="27"/>
      <c r="G32" s="27"/>
      <c r="H32" s="27"/>
      <c r="I32" s="25"/>
      <c r="J32" s="25"/>
      <c r="K32" s="25"/>
      <c r="L32" s="25"/>
      <c r="M32" s="25"/>
      <c r="N32" s="25"/>
      <c r="O32" s="25"/>
      <c r="P32" s="25"/>
      <c r="Q32" s="23"/>
    </row>
    <row r="33" spans="1:17" ht="45" customHeight="1" x14ac:dyDescent="0.25">
      <c r="A33" s="16">
        <v>5</v>
      </c>
      <c r="B33" s="11" t="s">
        <v>42</v>
      </c>
      <c r="C33" s="11" t="s">
        <v>46</v>
      </c>
      <c r="D33" s="23" t="s">
        <v>17</v>
      </c>
      <c r="E33" s="24"/>
      <c r="F33" s="27" t="s">
        <v>52</v>
      </c>
      <c r="G33" s="27" t="s">
        <v>52</v>
      </c>
      <c r="H33" s="27" t="s">
        <v>52</v>
      </c>
      <c r="I33" s="25">
        <f>I35</f>
        <v>2473.6</v>
      </c>
      <c r="J33" s="25">
        <f t="shared" ref="J33:P33" si="4">J35</f>
        <v>2093.6</v>
      </c>
      <c r="K33" s="25">
        <f t="shared" si="4"/>
        <v>3518.7</v>
      </c>
      <c r="L33" s="25">
        <f t="shared" si="4"/>
        <v>294.5</v>
      </c>
      <c r="M33" s="25">
        <f t="shared" si="4"/>
        <v>2620.6</v>
      </c>
      <c r="N33" s="25">
        <f t="shared" si="4"/>
        <v>2620.4</v>
      </c>
      <c r="O33" s="25">
        <f t="shared" si="4"/>
        <v>2733.8</v>
      </c>
      <c r="P33" s="25">
        <f t="shared" si="4"/>
        <v>2733.8</v>
      </c>
      <c r="Q33" s="23"/>
    </row>
    <row r="34" spans="1:17" x14ac:dyDescent="0.25">
      <c r="A34" s="17"/>
      <c r="B34" s="12"/>
      <c r="C34" s="12"/>
      <c r="D34" s="23" t="s">
        <v>18</v>
      </c>
      <c r="E34" s="24"/>
      <c r="F34" s="27"/>
      <c r="G34" s="27"/>
      <c r="H34" s="27"/>
      <c r="I34" s="25"/>
      <c r="J34" s="25"/>
      <c r="K34" s="25"/>
      <c r="L34" s="25"/>
      <c r="M34" s="25"/>
      <c r="N34" s="25"/>
      <c r="O34" s="25"/>
      <c r="P34" s="25"/>
      <c r="Q34" s="23"/>
    </row>
    <row r="35" spans="1:17" ht="51" x14ac:dyDescent="0.25">
      <c r="A35" s="17"/>
      <c r="B35" s="12"/>
      <c r="C35" s="12"/>
      <c r="D35" s="23" t="s">
        <v>50</v>
      </c>
      <c r="E35" s="24">
        <v>906</v>
      </c>
      <c r="F35" s="27" t="s">
        <v>52</v>
      </c>
      <c r="G35" s="27" t="s">
        <v>52</v>
      </c>
      <c r="H35" s="27" t="s">
        <v>52</v>
      </c>
      <c r="I35" s="25">
        <v>2473.6</v>
      </c>
      <c r="J35" s="25">
        <v>2093.6</v>
      </c>
      <c r="K35" s="25">
        <v>3518.7</v>
      </c>
      <c r="L35" s="25">
        <v>294.5</v>
      </c>
      <c r="M35" s="25">
        <v>2620.6</v>
      </c>
      <c r="N35" s="25">
        <v>2620.4</v>
      </c>
      <c r="O35" s="25">
        <v>2733.8</v>
      </c>
      <c r="P35" s="25">
        <v>2733.8</v>
      </c>
      <c r="Q35" s="23"/>
    </row>
    <row r="36" spans="1:17" ht="30" customHeight="1" x14ac:dyDescent="0.25">
      <c r="A36" s="13">
        <v>5</v>
      </c>
      <c r="B36" s="26" t="s">
        <v>43</v>
      </c>
      <c r="C36" s="26" t="s">
        <v>47</v>
      </c>
      <c r="D36" s="23" t="s">
        <v>17</v>
      </c>
      <c r="E36" s="24"/>
      <c r="F36" s="27" t="s">
        <v>52</v>
      </c>
      <c r="G36" s="27" t="s">
        <v>52</v>
      </c>
      <c r="H36" s="27" t="s">
        <v>52</v>
      </c>
      <c r="I36" s="25">
        <f>I38+I39</f>
        <v>5341.7999999999993</v>
      </c>
      <c r="J36" s="25">
        <f t="shared" ref="J36:P36" si="5">J38+J39</f>
        <v>5340.2</v>
      </c>
      <c r="K36" s="25">
        <f t="shared" si="5"/>
        <v>4335.3</v>
      </c>
      <c r="L36" s="25">
        <f t="shared" si="5"/>
        <v>2277.1999999999998</v>
      </c>
      <c r="M36" s="25">
        <f t="shared" si="5"/>
        <v>5115.6000000000004</v>
      </c>
      <c r="N36" s="25">
        <f t="shared" si="5"/>
        <v>4975.1000000000004</v>
      </c>
      <c r="O36" s="25">
        <f t="shared" si="5"/>
        <v>4984.5</v>
      </c>
      <c r="P36" s="25">
        <f t="shared" si="5"/>
        <v>11291.7</v>
      </c>
      <c r="Q36" s="23"/>
    </row>
    <row r="37" spans="1:17" x14ac:dyDescent="0.25">
      <c r="A37" s="13"/>
      <c r="B37" s="26"/>
      <c r="C37" s="26"/>
      <c r="D37" s="23" t="s">
        <v>18</v>
      </c>
      <c r="E37" s="24"/>
      <c r="F37" s="27"/>
      <c r="G37" s="27"/>
      <c r="H37" s="27"/>
      <c r="I37" s="25"/>
      <c r="J37" s="25"/>
      <c r="K37" s="25"/>
      <c r="L37" s="25"/>
      <c r="M37" s="25"/>
      <c r="N37" s="25"/>
      <c r="O37" s="25"/>
      <c r="P37" s="25"/>
      <c r="Q37" s="23"/>
    </row>
    <row r="38" spans="1:17" ht="51" x14ac:dyDescent="0.25">
      <c r="A38" s="13"/>
      <c r="B38" s="26"/>
      <c r="C38" s="26"/>
      <c r="D38" s="23" t="s">
        <v>50</v>
      </c>
      <c r="E38" s="24">
        <v>906</v>
      </c>
      <c r="F38" s="27" t="s">
        <v>52</v>
      </c>
      <c r="G38" s="27" t="s">
        <v>52</v>
      </c>
      <c r="H38" s="27" t="s">
        <v>52</v>
      </c>
      <c r="I38" s="25">
        <v>2444.6999999999998</v>
      </c>
      <c r="J38" s="25">
        <v>2443.1</v>
      </c>
      <c r="K38" s="25">
        <v>2758.1</v>
      </c>
      <c r="L38" s="25">
        <v>1161.3</v>
      </c>
      <c r="M38" s="25">
        <v>2800.9</v>
      </c>
      <c r="N38" s="25">
        <v>2660.5</v>
      </c>
      <c r="O38" s="25">
        <v>2461.6</v>
      </c>
      <c r="P38" s="25">
        <v>2461.6</v>
      </c>
      <c r="Q38" s="23"/>
    </row>
    <row r="39" spans="1:17" ht="25.5" x14ac:dyDescent="0.25">
      <c r="A39" s="13"/>
      <c r="B39" s="26"/>
      <c r="C39" s="26"/>
      <c r="D39" s="10" t="s">
        <v>51</v>
      </c>
      <c r="E39" s="24">
        <v>901</v>
      </c>
      <c r="F39" s="27" t="s">
        <v>52</v>
      </c>
      <c r="G39" s="27" t="s">
        <v>52</v>
      </c>
      <c r="H39" s="27" t="s">
        <v>52</v>
      </c>
      <c r="I39" s="25">
        <v>2897.1</v>
      </c>
      <c r="J39" s="25">
        <v>2897.1</v>
      </c>
      <c r="K39" s="25">
        <v>1577.2</v>
      </c>
      <c r="L39" s="25">
        <v>1115.9000000000001</v>
      </c>
      <c r="M39" s="25">
        <v>2314.6999999999998</v>
      </c>
      <c r="N39" s="25">
        <v>2314.6</v>
      </c>
      <c r="O39" s="25">
        <v>2522.9</v>
      </c>
      <c r="P39" s="25">
        <v>8830.1</v>
      </c>
      <c r="Q39" s="23"/>
    </row>
    <row r="40" spans="1:17" x14ac:dyDescent="0.25">
      <c r="A40" s="13">
        <v>6</v>
      </c>
      <c r="B40" s="26" t="s">
        <v>44</v>
      </c>
      <c r="C40" s="26" t="s">
        <v>48</v>
      </c>
      <c r="D40" s="23"/>
      <c r="E40" s="24"/>
      <c r="F40" s="27"/>
      <c r="G40" s="27"/>
      <c r="H40" s="27"/>
      <c r="I40" s="25">
        <f>I42</f>
        <v>25553.7</v>
      </c>
      <c r="J40" s="25">
        <f t="shared" ref="J40:P40" si="6">J42</f>
        <v>25371.4</v>
      </c>
      <c r="K40" s="25">
        <f t="shared" si="6"/>
        <v>26105.5</v>
      </c>
      <c r="L40" s="25">
        <f t="shared" si="6"/>
        <v>12423.9</v>
      </c>
      <c r="M40" s="25">
        <f t="shared" si="6"/>
        <v>27980.5</v>
      </c>
      <c r="N40" s="25">
        <f t="shared" si="6"/>
        <v>27820.400000000001</v>
      </c>
      <c r="O40" s="25">
        <f t="shared" si="6"/>
        <v>24633.9</v>
      </c>
      <c r="P40" s="25">
        <f t="shared" si="6"/>
        <v>24626.400000000001</v>
      </c>
      <c r="Q40" s="23"/>
    </row>
    <row r="41" spans="1:17" x14ac:dyDescent="0.25">
      <c r="A41" s="13"/>
      <c r="B41" s="26"/>
      <c r="C41" s="26"/>
      <c r="D41" s="23" t="s">
        <v>18</v>
      </c>
      <c r="E41" s="24"/>
      <c r="F41" s="27" t="s">
        <v>52</v>
      </c>
      <c r="G41" s="27" t="s">
        <v>52</v>
      </c>
      <c r="H41" s="27" t="s">
        <v>52</v>
      </c>
      <c r="I41" s="25"/>
      <c r="J41" s="25"/>
      <c r="K41" s="25"/>
      <c r="L41" s="25"/>
      <c r="M41" s="25"/>
      <c r="N41" s="25"/>
      <c r="O41" s="25"/>
      <c r="P41" s="25"/>
      <c r="Q41" s="23"/>
    </row>
    <row r="42" spans="1:17" ht="51" x14ac:dyDescent="0.25">
      <c r="A42" s="13"/>
      <c r="B42" s="26"/>
      <c r="C42" s="26"/>
      <c r="D42" s="23" t="s">
        <v>50</v>
      </c>
      <c r="E42" s="24">
        <v>906</v>
      </c>
      <c r="F42" s="27" t="s">
        <v>52</v>
      </c>
      <c r="G42" s="27" t="s">
        <v>52</v>
      </c>
      <c r="H42" s="27" t="s">
        <v>52</v>
      </c>
      <c r="I42" s="25">
        <v>25553.7</v>
      </c>
      <c r="J42" s="25">
        <v>25371.4</v>
      </c>
      <c r="K42" s="25">
        <v>26105.5</v>
      </c>
      <c r="L42" s="25">
        <v>12423.9</v>
      </c>
      <c r="M42" s="25">
        <v>27980.5</v>
      </c>
      <c r="N42" s="25">
        <v>27820.400000000001</v>
      </c>
      <c r="O42" s="25">
        <v>24633.9</v>
      </c>
      <c r="P42" s="25">
        <v>24626.400000000001</v>
      </c>
      <c r="Q42" s="23"/>
    </row>
    <row r="43" spans="1:17" ht="25.5" hidden="1" x14ac:dyDescent="0.25">
      <c r="A43" s="14"/>
      <c r="B43" s="15" t="s">
        <v>21</v>
      </c>
      <c r="C43" s="7"/>
      <c r="D43" s="3" t="s">
        <v>17</v>
      </c>
      <c r="E43" s="8"/>
      <c r="F43" s="8"/>
      <c r="G43" s="8"/>
      <c r="H43" s="8"/>
      <c r="I43" s="4"/>
      <c r="J43" s="4"/>
      <c r="K43" s="4"/>
      <c r="L43" s="4"/>
      <c r="M43" s="4"/>
      <c r="N43" s="4"/>
      <c r="O43" s="4"/>
      <c r="P43" s="4"/>
      <c r="Q43" s="3"/>
    </row>
    <row r="44" spans="1:17" hidden="1" x14ac:dyDescent="0.25">
      <c r="A44" s="14"/>
      <c r="B44" s="15"/>
      <c r="C44" s="7"/>
      <c r="D44" s="3" t="s">
        <v>18</v>
      </c>
      <c r="E44" s="8"/>
      <c r="F44" s="8"/>
      <c r="G44" s="8"/>
      <c r="H44" s="8"/>
      <c r="I44" s="4"/>
      <c r="J44" s="4"/>
      <c r="K44" s="4"/>
      <c r="L44" s="4"/>
      <c r="M44" s="4"/>
      <c r="N44" s="4"/>
      <c r="O44" s="4"/>
      <c r="P44" s="4"/>
      <c r="Q44" s="3"/>
    </row>
    <row r="45" spans="1:17" hidden="1" x14ac:dyDescent="0.25">
      <c r="A45" s="14"/>
      <c r="B45" s="15"/>
      <c r="C45" s="7"/>
      <c r="D45" s="3"/>
      <c r="E45" s="8"/>
      <c r="F45" s="8"/>
      <c r="G45" s="8"/>
      <c r="H45" s="8"/>
      <c r="I45" s="4"/>
      <c r="J45" s="4"/>
      <c r="K45" s="4"/>
      <c r="L45" s="4"/>
      <c r="M45" s="4"/>
      <c r="N45" s="4"/>
      <c r="O45" s="4"/>
      <c r="P45" s="4"/>
      <c r="Q45" s="3"/>
    </row>
    <row r="46" spans="1:17" hidden="1" x14ac:dyDescent="0.25">
      <c r="A46" s="3"/>
      <c r="B46" s="7" t="s">
        <v>20</v>
      </c>
      <c r="C46" s="7"/>
      <c r="D46" s="3"/>
      <c r="E46" s="8"/>
      <c r="F46" s="8"/>
      <c r="G46" s="8"/>
      <c r="H46" s="8"/>
      <c r="I46" s="4"/>
      <c r="J46" s="4"/>
      <c r="K46" s="4"/>
      <c r="L46" s="4"/>
      <c r="M46" s="4"/>
      <c r="N46" s="4"/>
      <c r="O46" s="4"/>
      <c r="P46" s="4"/>
      <c r="Q46" s="3"/>
    </row>
    <row r="47" spans="1:17" ht="72.75" hidden="1" customHeight="1" x14ac:dyDescent="0.25">
      <c r="A47" s="14"/>
      <c r="B47" s="15" t="s">
        <v>22</v>
      </c>
      <c r="C47" s="7"/>
      <c r="D47" s="3" t="s">
        <v>17</v>
      </c>
      <c r="E47" s="8"/>
      <c r="F47" s="8"/>
      <c r="G47" s="8"/>
      <c r="H47" s="8"/>
      <c r="I47" s="4"/>
      <c r="J47" s="4"/>
      <c r="K47" s="4"/>
      <c r="L47" s="4"/>
      <c r="M47" s="4"/>
      <c r="N47" s="4"/>
      <c r="O47" s="4"/>
      <c r="P47" s="4"/>
      <c r="Q47" s="3"/>
    </row>
    <row r="48" spans="1:17" hidden="1" x14ac:dyDescent="0.25">
      <c r="A48" s="14"/>
      <c r="B48" s="15"/>
      <c r="C48" s="7"/>
      <c r="D48" s="3" t="s">
        <v>18</v>
      </c>
      <c r="E48" s="8"/>
      <c r="F48" s="8"/>
      <c r="G48" s="8"/>
      <c r="H48" s="8"/>
      <c r="I48" s="4"/>
      <c r="J48" s="4"/>
      <c r="K48" s="4"/>
      <c r="L48" s="4"/>
      <c r="M48" s="4"/>
      <c r="N48" s="4"/>
      <c r="O48" s="4"/>
      <c r="P48" s="4"/>
      <c r="Q48" s="3"/>
    </row>
    <row r="49" spans="1:17" hidden="1" x14ac:dyDescent="0.25">
      <c r="A49" s="14"/>
      <c r="B49" s="15"/>
      <c r="C49" s="7"/>
      <c r="D49" s="3"/>
      <c r="E49" s="8"/>
      <c r="F49" s="8"/>
      <c r="G49" s="8"/>
      <c r="H49" s="8"/>
      <c r="I49" s="4"/>
      <c r="J49" s="4"/>
      <c r="K49" s="4"/>
      <c r="L49" s="4"/>
      <c r="M49" s="4"/>
      <c r="N49" s="4"/>
      <c r="O49" s="4"/>
      <c r="P49" s="4"/>
      <c r="Q49" s="3"/>
    </row>
    <row r="52" spans="1:17" ht="37.5" customHeight="1" x14ac:dyDescent="0.25">
      <c r="B52" s="18" t="s">
        <v>33</v>
      </c>
      <c r="C52" s="18"/>
      <c r="D52" s="1"/>
      <c r="E52" s="1"/>
      <c r="F52" s="1"/>
      <c r="G52" s="5"/>
      <c r="H52" s="1"/>
      <c r="I52" s="1"/>
      <c r="J52" s="5" t="s">
        <v>53</v>
      </c>
      <c r="K52" s="1"/>
      <c r="L52" s="1"/>
    </row>
    <row r="53" spans="1:17" ht="15.75" x14ac:dyDescent="0.25">
      <c r="B53" s="1"/>
      <c r="C53" s="1"/>
      <c r="D53" s="1"/>
      <c r="E53" s="1"/>
      <c r="F53" s="1"/>
      <c r="G53" s="1" t="s">
        <v>34</v>
      </c>
      <c r="H53" s="1"/>
      <c r="I53" s="1"/>
      <c r="J53" s="1" t="s">
        <v>35</v>
      </c>
      <c r="K53" s="1"/>
      <c r="L53" s="1"/>
    </row>
    <row r="54" spans="1:17" ht="15.7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mergeCells count="50">
    <mergeCell ref="B52:C52"/>
    <mergeCell ref="N6:Q6"/>
    <mergeCell ref="N7:Q7"/>
    <mergeCell ref="N8:Q8"/>
    <mergeCell ref="N9:Q9"/>
    <mergeCell ref="N10:Q10"/>
    <mergeCell ref="A12:Q12"/>
    <mergeCell ref="A14:Q14"/>
    <mergeCell ref="A17:Q17"/>
    <mergeCell ref="A15:Q15"/>
    <mergeCell ref="A16:Q16"/>
    <mergeCell ref="A13:Q13"/>
    <mergeCell ref="A47:A49"/>
    <mergeCell ref="B19:B22"/>
    <mergeCell ref="C19:C22"/>
    <mergeCell ref="B47:B49"/>
    <mergeCell ref="A31:A32"/>
    <mergeCell ref="B31:B32"/>
    <mergeCell ref="C31:C32"/>
    <mergeCell ref="A36:A39"/>
    <mergeCell ref="B36:B39"/>
    <mergeCell ref="C36:C39"/>
    <mergeCell ref="A33:A35"/>
    <mergeCell ref="Q19:Q22"/>
    <mergeCell ref="I20:J21"/>
    <mergeCell ref="K20:N20"/>
    <mergeCell ref="O20:P21"/>
    <mergeCell ref="E21:E22"/>
    <mergeCell ref="F21:F22"/>
    <mergeCell ref="G21:G22"/>
    <mergeCell ref="H21:H22"/>
    <mergeCell ref="K21:L21"/>
    <mergeCell ref="M21:N21"/>
    <mergeCell ref="I19:P19"/>
    <mergeCell ref="B33:B35"/>
    <mergeCell ref="C33:C35"/>
    <mergeCell ref="E19:H20"/>
    <mergeCell ref="A43:A45"/>
    <mergeCell ref="B43:B45"/>
    <mergeCell ref="A19:A22"/>
    <mergeCell ref="C24:C27"/>
    <mergeCell ref="A28:A30"/>
    <mergeCell ref="B28:B30"/>
    <mergeCell ref="C28:C30"/>
    <mergeCell ref="D19:D22"/>
    <mergeCell ref="C40:C42"/>
    <mergeCell ref="A24:A27"/>
    <mergeCell ref="B24:B27"/>
    <mergeCell ref="A40:A42"/>
    <mergeCell ref="B40:B42"/>
  </mergeCells>
  <pageMargins left="0.39370078740157483" right="0.31496062992125984" top="1.4566929133858268" bottom="0.35433070866141736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Оксана</cp:lastModifiedBy>
  <cp:lastPrinted>2023-02-28T02:54:10Z</cp:lastPrinted>
  <dcterms:created xsi:type="dcterms:W3CDTF">2022-10-03T10:53:27Z</dcterms:created>
  <dcterms:modified xsi:type="dcterms:W3CDTF">2023-02-28T02:54:12Z</dcterms:modified>
</cp:coreProperties>
</file>